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Вика\2018\фонд ЖКХ\Сведения до 01.01.2017\"/>
    </mc:Choice>
  </mc:AlternateContent>
  <bookViews>
    <workbookView xWindow="0" yWindow="0" windowWidth="23040" windowHeight="9408"/>
  </bookViews>
  <sheets>
    <sheet name="Сведения АЖФ" sheetId="1" r:id="rId1"/>
  </sheets>
  <definedNames>
    <definedName name="_xlnm.Print_Area" localSheetId="0">'Сведения АЖФ'!$A:$O</definedName>
  </definedNames>
  <calcPr calcId="152511"/>
</workbook>
</file>

<file path=xl/calcChain.xml><?xml version="1.0" encoding="utf-8"?>
<calcChain xmlns="http://schemas.openxmlformats.org/spreadsheetml/2006/main">
  <c r="O113" i="1" l="1"/>
  <c r="N113" i="1"/>
  <c r="M113" i="1"/>
  <c r="L113" i="1"/>
  <c r="O105" i="1"/>
  <c r="N105" i="1"/>
  <c r="M105" i="1"/>
  <c r="L105" i="1"/>
  <c r="O95" i="1"/>
  <c r="N95" i="1"/>
  <c r="M95" i="1"/>
  <c r="L95" i="1"/>
  <c r="O81" i="1"/>
  <c r="N81" i="1"/>
  <c r="M81" i="1"/>
  <c r="L81" i="1"/>
  <c r="O55" i="1"/>
  <c r="N55" i="1"/>
  <c r="M55" i="1"/>
  <c r="L55" i="1"/>
  <c r="O24" i="1"/>
  <c r="N24" i="1"/>
  <c r="M24" i="1"/>
  <c r="L24" i="1"/>
  <c r="O16" i="1"/>
  <c r="N16" i="1"/>
  <c r="M16" i="1"/>
  <c r="L16" i="1"/>
  <c r="O9" i="1"/>
  <c r="N9" i="1"/>
  <c r="M9" i="1"/>
  <c r="L9" i="1"/>
  <c r="O8" i="1"/>
  <c r="N8" i="1"/>
  <c r="M8" i="1"/>
  <c r="L8" i="1"/>
</calcChain>
</file>

<file path=xl/sharedStrings.xml><?xml version="1.0" encoding="utf-8"?>
<sst xmlns="http://schemas.openxmlformats.org/spreadsheetml/2006/main" count="527" uniqueCount="276">
  <si>
    <t>Сведения об общей площади жилых помещений в многоквартирных домах, которые признаны в установленном порядке до 1 января 2017 года аварийными и подлежащими сносу или реконструкции в связи с физическим износом в процессе их эксплуатации (по состоянию на 1 января 2019 года)</t>
  </si>
  <si>
    <t xml:space="preserve">Наименование субъекта Российской Федерации  </t>
  </si>
  <si>
    <t>Камчатский край</t>
  </si>
  <si>
    <t>№
п/п</t>
  </si>
  <si>
    <t>Наименование
муниципального образования</t>
  </si>
  <si>
    <t>Адрес многоквартирного дома</t>
  </si>
  <si>
    <t>Год ввода дома в эксплуатацию</t>
  </si>
  <si>
    <r>
      <t>Документы, подтверждающие признание многоквартирных</t>
    </r>
    <r>
      <rPr>
        <i/>
        <sz val="16"/>
        <color rgb="FF000000"/>
        <rFont val="Times New Roman"/>
      </rPr>
      <t xml:space="preserve"> </t>
    </r>
    <r>
      <rPr>
        <sz val="16"/>
        <color rgb="FF000000"/>
        <rFont val="Times New Roman"/>
      </rPr>
      <t xml:space="preserve">домов в установленном порядке 
аварийными и подлежащими сносу или реконструкции в связи с физическим износом в процессе их эксплуатации
</t>
    </r>
  </si>
  <si>
    <t xml:space="preserve"> Cведения об общей площади аварийного жилищного фонда, подлежащего расселению до 1 сентября 2025 года (для расчета лимитов)</t>
  </si>
  <si>
    <t xml:space="preserve"> Cведения об общей площади аварийного жилищного фонда, подлежащего расселению до 1 сентября 2025 года (для расчета целевых показателей)</t>
  </si>
  <si>
    <t xml:space="preserve">Заключение специализированной организации, проводившей обследование многоквартирного дома
</t>
  </si>
  <si>
    <t>Заключение межведомственной комиссии</t>
  </si>
  <si>
    <t>Решение органа местного самоуправления/органа исполнительной власти субъекта РФ о признании многоквартирного дома аварийным</t>
  </si>
  <si>
    <t>наименование специализированной организации</t>
  </si>
  <si>
    <t>номер</t>
  </si>
  <si>
    <t>дата</t>
  </si>
  <si>
    <t>площадь, кв.м</t>
  </si>
  <si>
    <t>количество человек</t>
  </si>
  <si>
    <t xml:space="preserve">Итого по субъекту </t>
  </si>
  <si>
    <t>Итого по муниципальному образованию Алеутский муниципальный район</t>
  </si>
  <si>
    <t>с Никольское</t>
  </si>
  <si>
    <t>с. Никольское, ул. 50 лет Октября, д. 12</t>
  </si>
  <si>
    <t>Межведомственная комиссия</t>
  </si>
  <si>
    <t>с. Никольское, ул. 50 лет Октября, д. 19</t>
  </si>
  <si>
    <t>с. Никольское, ул. 50 лет Октября, д. 22</t>
  </si>
  <si>
    <t>с. Никольское, ул. 50 лет Октября, д. 24</t>
  </si>
  <si>
    <t>с. Никольское, ул. Школьная, д. 3</t>
  </si>
  <si>
    <t>№ 114/1</t>
  </si>
  <si>
    <t>с. Никольское, ул. Школьная, д. 9</t>
  </si>
  <si>
    <t>Итого по муниципальному образованию Быстринский муниципальный район</t>
  </si>
  <si>
    <t>с Анавгай</t>
  </si>
  <si>
    <t>с. Анавгай, ул. Ленинская, д. 10</t>
  </si>
  <si>
    <t>Государственное унитарное предприятие Камчатского края "Камчатскгражданпроект"</t>
  </si>
  <si>
    <t>4719/2013 - ОБ</t>
  </si>
  <si>
    <t>с. Анавгай, ул. Ленинская, д. 51</t>
  </si>
  <si>
    <t>07</t>
  </si>
  <si>
    <t>с. Анавгай, ул. Ленинская, д. 53</t>
  </si>
  <si>
    <t>08</t>
  </si>
  <si>
    <t>с. Анавгай, ул. Ленинская, д. 8</t>
  </si>
  <si>
    <t>с. Анавгай, ул. Октябрьская, д. 5</t>
  </si>
  <si>
    <t>4719/2013-ОБ</t>
  </si>
  <si>
    <t>с. Анавгай, ул. Советская, д. 15</t>
  </si>
  <si>
    <t>с Эссо</t>
  </si>
  <si>
    <t>с. Эссо, ул. Нагорная, д. 7</t>
  </si>
  <si>
    <t>ОАО "Камчатжилкоммунпроект"</t>
  </si>
  <si>
    <t>6453-ТЗ</t>
  </si>
  <si>
    <t>Итого по муниципальному образованию Елизовский муниципальный район</t>
  </si>
  <si>
    <t>Вулканный</t>
  </si>
  <si>
    <t>рп. Вулканный, ул. Вулканная, д. 1</t>
  </si>
  <si>
    <t>Муниципальное унитарное предприятие "Стройпроект"</t>
  </si>
  <si>
    <t>б/н</t>
  </si>
  <si>
    <t>рп. Вулканный, ул. Вулканная, д. 3</t>
  </si>
  <si>
    <t>рп. Вулканный, ул. Центральная, д. 8</t>
  </si>
  <si>
    <t>Елизово</t>
  </si>
  <si>
    <t>г. Елизово, ул. Геофизическая, д. 1</t>
  </si>
  <si>
    <t>ИП Королева Н.М.</t>
  </si>
  <si>
    <t>№502-п</t>
  </si>
  <si>
    <t>г. Елизово, ул. Геофизическая, д. 2, стр. литер</t>
  </si>
  <si>
    <t>г. Елизово, ул. Геофизическая, д. 4</t>
  </si>
  <si>
    <t>г. Елизово, ул. Геофизическая, д. 6, стр. литер</t>
  </si>
  <si>
    <t>№ 502-п</t>
  </si>
  <si>
    <t>г. Елизово, ул. Деркачева, д. 3</t>
  </si>
  <si>
    <t>№ 302-п</t>
  </si>
  <si>
    <t>г. Елизово, ул. Деркачева, д. 5</t>
  </si>
  <si>
    <t>г. Елизово, ул. Деркачева, д. 7</t>
  </si>
  <si>
    <t>г. Елизово, ул. Деркачева, д. 9</t>
  </si>
  <si>
    <t>г. Елизово, ул. Завойко, д. 119</t>
  </si>
  <si>
    <t>ООО "Русский проект"</t>
  </si>
  <si>
    <t>14/16-6</t>
  </si>
  <si>
    <t>№ 1060-п</t>
  </si>
  <si>
    <t>г. Елизово, ул. Завойко, д. 92</t>
  </si>
  <si>
    <t>Общество с ограниченной ответственностью
«ГЕРЛЕО-ТЕХ»</t>
  </si>
  <si>
    <t>560-23.11.07-2016</t>
  </si>
  <si>
    <t>№ 896-п</t>
  </si>
  <si>
    <t>г. Елизово, ул. Магистральная, д. 3</t>
  </si>
  <si>
    <t>МУНИЦИПАЛЬНОЕ
УНИТАРНОЕ ПРЕДПРИЯТИЕ
"СТРОЙПРОЕКТ"</t>
  </si>
  <si>
    <t>№ 175-п</t>
  </si>
  <si>
    <t>г. Елизово, ул. Магистральная, д. 5</t>
  </si>
  <si>
    <t>г. Елизово, ул. Магистральная, д. 50</t>
  </si>
  <si>
    <t>558-23.11.07-2016</t>
  </si>
  <si>
    <t>№896-п</t>
  </si>
  <si>
    <t>г. Елизово, ул. Маяковского, д. 8а</t>
  </si>
  <si>
    <t>№ 821-п</t>
  </si>
  <si>
    <t>г. Елизово, ул. Мурманская, д. 7</t>
  </si>
  <si>
    <t>28/04.1-ТЗ</t>
  </si>
  <si>
    <t>г. Елизово, ул. Мурманская, д. 9</t>
  </si>
  <si>
    <t>28/04.2-ТЗ</t>
  </si>
  <si>
    <t>896-п</t>
  </si>
  <si>
    <t>г. Елизово, ул. Подстанционная, д. 4</t>
  </si>
  <si>
    <t>г. Елизово, ул. Строительная, д. 6а</t>
  </si>
  <si>
    <t>г. Елизово, ул. Хуторская, д. 14</t>
  </si>
  <si>
    <t>МУНИЦИПАЛЬНОЕ
УНИТАРНОЕ ПРЕДПРИЯТИЕ
"СТРОЙПРОЕКТ</t>
  </si>
  <si>
    <t>№ 327-п</t>
  </si>
  <si>
    <t>г. Елизово, ул. Чернышевского, д. 5</t>
  </si>
  <si>
    <t>МУНИЦИПАЛЬНОЕ
УНИТАРНОЕ ПРЕДПРИЯТИЕ
«СТРОЙПРОЕКТ»</t>
  </si>
  <si>
    <t>№ 62-п</t>
  </si>
  <si>
    <t>г. Елизово, ул. Энергетиков, д. 58</t>
  </si>
  <si>
    <t>559-23.11.07-2016</t>
  </si>
  <si>
    <t>п Термальный</t>
  </si>
  <si>
    <t>п. Термальный, ул. Ленина, д. 1</t>
  </si>
  <si>
    <t>ООО "Новый город"</t>
  </si>
  <si>
    <t>1603-020</t>
  </si>
  <si>
    <t>п. Термальный, ул. Паратунская, д. 12</t>
  </si>
  <si>
    <t>Акт о признании жилого дома аварийным и подлежащим сносу</t>
  </si>
  <si>
    <t>с Коряки</t>
  </si>
  <si>
    <t>с. Коряки, ул. Колхозная, д. 10</t>
  </si>
  <si>
    <t>Акт обследования жилого дома межведомственной комиссией</t>
  </si>
  <si>
    <t>05-2016</t>
  </si>
  <si>
    <t>06-2016</t>
  </si>
  <si>
    <t>с Паратунка</t>
  </si>
  <si>
    <t>с. Паратунка, ул. Лесная, д. 6</t>
  </si>
  <si>
    <t>1603-021</t>
  </si>
  <si>
    <t>с. Паратунка, ул. Мирная, д. 3</t>
  </si>
  <si>
    <t>1603-022</t>
  </si>
  <si>
    <t>с. Паратунка, ул. Санаторная, д. 16</t>
  </si>
  <si>
    <t>Акт о признании многоквартирного дома аварийным и подлежащим сносу</t>
  </si>
  <si>
    <t>19/1</t>
  </si>
  <si>
    <t>Итого по муниципальному образованию Мильковский муниципальный район</t>
  </si>
  <si>
    <t>с Мильково</t>
  </si>
  <si>
    <t>с. Мильково, пер. Больничный, д. 5</t>
  </si>
  <si>
    <t>ГУП "Камчатскгражданпроект"</t>
  </si>
  <si>
    <t>4792/2014- ПЗ, -ОБ</t>
  </si>
  <si>
    <t>№ 229</t>
  </si>
  <si>
    <t>с. Мильково, пер. Спортивный, д. 9</t>
  </si>
  <si>
    <t>4791/2014-ОБ</t>
  </si>
  <si>
    <t>с. Мильково, ул. Лазо, д. 49-А</t>
  </si>
  <si>
    <t>4642/2012-АС</t>
  </si>
  <si>
    <t>№ 22</t>
  </si>
  <si>
    <t>с. Мильково, ул. Ленинская, д. 17</t>
  </si>
  <si>
    <t>с. Мильково, ул. Луговая, д. 38</t>
  </si>
  <si>
    <t>4792/2014-ОБ</t>
  </si>
  <si>
    <t>с. Мильково, ул. Октябрьская, д. 13</t>
  </si>
  <si>
    <t>09</t>
  </si>
  <si>
    <t>с. Мильково, ул. Октябрьская, д. 13-А</t>
  </si>
  <si>
    <t>с. Мильково, ул. Октябрьская, д. 15</t>
  </si>
  <si>
    <t>4792_2014</t>
  </si>
  <si>
    <t>с. Мильково, ул. Партизанская, д. 7</t>
  </si>
  <si>
    <t>с. Мильково, ул. Победы, д. 2</t>
  </si>
  <si>
    <t>с. Мильково, ул. Победы, д. 3</t>
  </si>
  <si>
    <t>с. Мильково, ул. Поротова, д. 11</t>
  </si>
  <si>
    <t>4757/2014-ОБ</t>
  </si>
  <si>
    <t>с. Мильково, ул. Поротова, д. 13</t>
  </si>
  <si>
    <t>с. Мильково, ул. Поротова, д. 6-а</t>
  </si>
  <si>
    <t>с. Мильково, ул. Советская, д. 13</t>
  </si>
  <si>
    <t>с. Мильково, ул. Советская, д. 14</t>
  </si>
  <si>
    <t>с. Мильково, ул. Советская, д. 16</t>
  </si>
  <si>
    <t>с. Мильково, ул. Тундровая, д. 1</t>
  </si>
  <si>
    <t>с. Мильково, ул. Тундровая, д. 2</t>
  </si>
  <si>
    <t>с. Мильково, ул. Тундровая, д. 3</t>
  </si>
  <si>
    <t>4792/2014</t>
  </si>
  <si>
    <t>с. Мильково, ул. Тундровая, д. 4</t>
  </si>
  <si>
    <t>с. Мильково, ул. Тундровая, д. 5</t>
  </si>
  <si>
    <t>4757/2014</t>
  </si>
  <si>
    <t>с. Мильково, ул. Тундровая, д. 7</t>
  </si>
  <si>
    <t>с. Мильково, ул. Юбилейная, д. 3</t>
  </si>
  <si>
    <t>с. Мильково, ул. Юбилейная, д. 5</t>
  </si>
  <si>
    <t>4642/2012</t>
  </si>
  <si>
    <t>Итого по муниципальному образованию Петропавловск-Камчатский</t>
  </si>
  <si>
    <t>Петропавловск-Камчатский</t>
  </si>
  <si>
    <t>г. Петропавловск-Камчатский, ул. Капитана Драбкина, д. 10</t>
  </si>
  <si>
    <t>ООО "АктивПроект"</t>
  </si>
  <si>
    <t>00321/16-ТО</t>
  </si>
  <si>
    <t>№ 326-р</t>
  </si>
  <si>
    <t>г. Петропавловск-Камчатский, ул. Капитана Драбкина, д. 4</t>
  </si>
  <si>
    <t>ООО Инженерно-архитектурный центр "Новый город"</t>
  </si>
  <si>
    <t>1610-087</t>
  </si>
  <si>
    <t>№ 323-р</t>
  </si>
  <si>
    <t>г. Петропавловск-Камчатский, ул. Капитана Драбкина, д. 9</t>
  </si>
  <si>
    <t>00323/16-ТО</t>
  </si>
  <si>
    <t>№ 324-р</t>
  </si>
  <si>
    <t>г. Петропавловск-Камчатский, ул. Командорская, д. 10</t>
  </si>
  <si>
    <t>00301/16-ТО</t>
  </si>
  <si>
    <t>259-р</t>
  </si>
  <si>
    <t>г. Петропавловск-Камчатский, ул. Кулешова, д. 36</t>
  </si>
  <si>
    <t>0373/16-ТО</t>
  </si>
  <si>
    <t>№ 325-р</t>
  </si>
  <si>
    <t>г. Петропавловск-Камчатский, ул. Кулешова, д. 38</t>
  </si>
  <si>
    <t>00372/16-ТО</t>
  </si>
  <si>
    <t>№ 322-р</t>
  </si>
  <si>
    <t>г. Петропавловск-Камчатский, ул. Ленинградская, д. 7</t>
  </si>
  <si>
    <t>ООО Инженерно-архитектурный центр "Новый Город"</t>
  </si>
  <si>
    <t>1605-053</t>
  </si>
  <si>
    <t>№ 310-р</t>
  </si>
  <si>
    <t>г. Петропавловск-Камчатский, ул. Мишенная, д. 14, к. а</t>
  </si>
  <si>
    <t>00370/16</t>
  </si>
  <si>
    <t>№ 321-р</t>
  </si>
  <si>
    <t>г. Петропавловск-Камчатский, ул. Морская, д. 15</t>
  </si>
  <si>
    <t>ООО "Камчатспецпроект"</t>
  </si>
  <si>
    <t>126-КСП-2016</t>
  </si>
  <si>
    <t>246-р</t>
  </si>
  <si>
    <t>г. Петропавловск-Камчатский, ул. Никифора Бойко, д. 22, к. а</t>
  </si>
  <si>
    <t>00174/16-ТО</t>
  </si>
  <si>
    <t>245-р</t>
  </si>
  <si>
    <t>г. Петропавловск-Камчатский, ул. Полевая, д. 23</t>
  </si>
  <si>
    <t>ООО "Инженерно-архитектурный центр "Новый город"</t>
  </si>
  <si>
    <t>1606-056</t>
  </si>
  <si>
    <t>287-р</t>
  </si>
  <si>
    <t>г. Петропавловск-Камчатский, ул. Шевченко, д. 21</t>
  </si>
  <si>
    <t>1607-063</t>
  </si>
  <si>
    <t>№ 293-р</t>
  </si>
  <si>
    <t>г. Петропавловск-Камчатский, ш. Петропавловское, д. 44</t>
  </si>
  <si>
    <t>00144/15-ТО</t>
  </si>
  <si>
    <t>166-р</t>
  </si>
  <si>
    <t>Итого по муниципальному образованию Тигильский муниципальный район</t>
  </si>
  <si>
    <t>с Седанка</t>
  </si>
  <si>
    <t>с. Седанка, ул. Кооперативная, д. 8</t>
  </si>
  <si>
    <t>Общество с ограниченной ответственностью "Герлео - тех"</t>
  </si>
  <si>
    <t>607-23.11.07-2017</t>
  </si>
  <si>
    <t>с. Седанка, ул. Советская, д. 2</t>
  </si>
  <si>
    <t>Общество с ограниченной ответственностью "Герлео-тех"</t>
  </si>
  <si>
    <t>606-23.11.07.-2017</t>
  </si>
  <si>
    <t>с Тигиль</t>
  </si>
  <si>
    <t>с. Тигиль, ул. Гагарина, д. 26</t>
  </si>
  <si>
    <t>Общество с ограниченной ответственностью "Панлантик"</t>
  </si>
  <si>
    <t>2014-11-03</t>
  </si>
  <si>
    <t>06</t>
  </si>
  <si>
    <t>с. Тигиль, ул. Гагарина, д. 43</t>
  </si>
  <si>
    <t>2014-11-05</t>
  </si>
  <si>
    <t>с. Тигиль, ул. Зеленая, д. 6</t>
  </si>
  <si>
    <t>2014-11-06</t>
  </si>
  <si>
    <t>04</t>
  </si>
  <si>
    <t>с. Тигиль, ул. Калининская, д. 42</t>
  </si>
  <si>
    <t>2014-11-07</t>
  </si>
  <si>
    <t>с. Тигиль, ул. Соболева, д. 6</t>
  </si>
  <si>
    <t>2014-11-10</t>
  </si>
  <si>
    <t>с. Тигиль, ул. Толстихина, д. 21</t>
  </si>
  <si>
    <t>2014-11-12</t>
  </si>
  <si>
    <t>с. Тигиль, ул. Толстихина, д. 26</t>
  </si>
  <si>
    <t>2014-11-13</t>
  </si>
  <si>
    <t>03</t>
  </si>
  <si>
    <t>Итого по муниципальному образованию Усть-Большерецкий муниципальный район</t>
  </si>
  <si>
    <t>с Усть-Большерецк</t>
  </si>
  <si>
    <t>с. Усть-Большерецк, ул. Калининская, д. 16</t>
  </si>
  <si>
    <t>Акт обследования многоквартирного дома межведомственной комиссии</t>
  </si>
  <si>
    <t>с. Усть-Большерецк, ул. Октябрьская, д. 15</t>
  </si>
  <si>
    <t>с. Усть-Большерецк, ул. Октябрьская, д. 17</t>
  </si>
  <si>
    <t>№ 14</t>
  </si>
  <si>
    <t>с. Усть-Большерецк, ул. Октябрьская, д. 19</t>
  </si>
  <si>
    <t>с. Усть-Большерецк, ул. Октябрьская, д. 21</t>
  </si>
  <si>
    <t>с. Усть-Большерецк, ул. Юбилейная, д. 4</t>
  </si>
  <si>
    <t>с. Усть-Большерецк, ул. Юбилейная, д. 6</t>
  </si>
  <si>
    <t>Акт обследования многоквартирного дома</t>
  </si>
  <si>
    <t>№28</t>
  </si>
  <si>
    <t>Итого по муниципальному образованию Усть-Камчатский муниципальный район</t>
  </si>
  <si>
    <t>п Ключи</t>
  </si>
  <si>
    <t>п. Ключи, ул. Кирова, д. 119</t>
  </si>
  <si>
    <t>ООО НИЦ "Сейсмозащита"</t>
  </si>
  <si>
    <t>14029НД-01ПЗ</t>
  </si>
  <si>
    <t>п. Ключи, ул. Партизанская, д. 13</t>
  </si>
  <si>
    <t>ООО НИЦ " Сейсмозащита"</t>
  </si>
  <si>
    <t>14029НД - 02ПЗ</t>
  </si>
  <si>
    <t>п. Ключи, ул. Партизанская, д. 16</t>
  </si>
  <si>
    <t>14029НД - 03ПЗ</t>
  </si>
  <si>
    <t>п. Ключи, ул. Партизанская, д. 19</t>
  </si>
  <si>
    <t>ООО "НИЦ СТРОЙЭКСПЕРТИЗА"</t>
  </si>
  <si>
    <t>16/059Д - 03</t>
  </si>
  <si>
    <t>№ 288</t>
  </si>
  <si>
    <t>п. Ключи, ул. Партизанская, д. 26</t>
  </si>
  <si>
    <t>14029НД - 05ПЗ</t>
  </si>
  <si>
    <t>п. Ключи, ул. Речной тупик, д. 2</t>
  </si>
  <si>
    <t>Акт межведомственной комиссии</t>
  </si>
  <si>
    <t>п. Ключи, ул. Строительная, д. 15</t>
  </si>
  <si>
    <t>16/059Д - 02</t>
  </si>
  <si>
    <t>п. Ключи, ул. Строительная, д. 17</t>
  </si>
  <si>
    <t>16/059Д - 01</t>
  </si>
  <si>
    <t>п. Ключи, ул. Чкалова, д. 2</t>
  </si>
  <si>
    <t>14029НД-04ПЗ</t>
  </si>
  <si>
    <t>п. Ключи, ул. Школьная, д. 11</t>
  </si>
  <si>
    <t>14029НД-07ПЗ</t>
  </si>
  <si>
    <t>п. Ключи, ул. Школьная, д. 22</t>
  </si>
  <si>
    <t>16/059Д - 04</t>
  </si>
  <si>
    <t>______________</t>
  </si>
  <si>
    <t>(подпись)</t>
  </si>
  <si>
    <t>МП</t>
  </si>
  <si>
    <t>Губернатор Камчатского края</t>
  </si>
  <si>
    <t>В.И. Илюхин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</si>
</sst>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6"/>
      <color rgb="FF000000"/>
      <name val="Times New Roman"/>
    </font>
    <font>
      <sz val="16"/>
      <color rgb="FF000000"/>
      <name val="Tahoma"/>
    </font>
    <font>
      <b/>
      <sz val="16"/>
      <color rgb="FF000000"/>
      <name val="Times New Roman"/>
    </font>
    <font>
      <sz val="18"/>
      <color rgb="FF000000"/>
      <name val="Times New Roman"/>
    </font>
    <font>
      <sz val="14"/>
      <color rgb="FF000000"/>
      <name val="Times New Roman"/>
    </font>
    <font>
      <sz val="14"/>
      <color rgb="FF000000"/>
      <name val="Tahoma"/>
    </font>
    <font>
      <i/>
      <sz val="16"/>
      <color rgb="FF000000"/>
      <name val="Times New Roman"/>
    </font>
    <font>
      <sz val="26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2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4" fontId="3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9"/>
  <sheetViews>
    <sheetView tabSelected="1" topLeftCell="A115" zoomScale="40" zoomScaleNormal="40" workbookViewId="0">
      <selection activeCell="J127" sqref="J127:K127"/>
    </sheetView>
  </sheetViews>
  <sheetFormatPr defaultRowHeight="14.4" x14ac:dyDescent="0.3"/>
  <cols>
    <col min="1" max="1" width="11.109375" customWidth="1"/>
    <col min="2" max="2" width="42.5546875" customWidth="1"/>
    <col min="3" max="3" width="73.5546875" customWidth="1"/>
    <col min="4" max="4" width="27.44140625" customWidth="1"/>
    <col min="5" max="5" width="32.5546875" customWidth="1"/>
    <col min="6" max="10" width="27.6640625" customWidth="1"/>
    <col min="11" max="11" width="23.6640625" customWidth="1"/>
    <col min="12" max="12" width="39.33203125" customWidth="1"/>
    <col min="13" max="13" width="46.6640625" customWidth="1"/>
    <col min="14" max="14" width="42.109375" customWidth="1"/>
    <col min="15" max="15" width="43" customWidth="1"/>
  </cols>
  <sheetData>
    <row r="1" spans="1:15" ht="59.2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45.75" customHeight="1" x14ac:dyDescent="0.4">
      <c r="A2" s="20" t="s">
        <v>1</v>
      </c>
      <c r="B2" s="20"/>
      <c r="C2" s="20"/>
      <c r="D2" s="21" t="s">
        <v>2</v>
      </c>
      <c r="E2" s="21"/>
      <c r="F2" s="21"/>
      <c r="G2" s="1"/>
      <c r="H2" s="1"/>
      <c r="I2" s="1"/>
      <c r="J2" s="1"/>
      <c r="K2" s="1"/>
      <c r="L2" s="1"/>
      <c r="M2" s="1"/>
      <c r="N2" s="1"/>
      <c r="O2" s="1"/>
    </row>
    <row r="3" spans="1:15" ht="35.2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1" customHeight="1" x14ac:dyDescent="0.4">
      <c r="A4" s="22" t="s">
        <v>3</v>
      </c>
      <c r="B4" s="22" t="s">
        <v>4</v>
      </c>
      <c r="C4" s="22" t="s">
        <v>5</v>
      </c>
      <c r="D4" s="22" t="s">
        <v>6</v>
      </c>
      <c r="E4" s="29" t="s">
        <v>7</v>
      </c>
      <c r="F4" s="30"/>
      <c r="G4" s="30"/>
      <c r="H4" s="30"/>
      <c r="I4" s="30"/>
      <c r="J4" s="30"/>
      <c r="K4" s="31"/>
      <c r="L4" s="25" t="s">
        <v>8</v>
      </c>
      <c r="M4" s="26"/>
      <c r="N4" s="25" t="s">
        <v>9</v>
      </c>
      <c r="O4" s="26"/>
    </row>
    <row r="5" spans="1:15" ht="104.25" customHeight="1" x14ac:dyDescent="0.3">
      <c r="A5" s="23"/>
      <c r="B5" s="23"/>
      <c r="C5" s="23"/>
      <c r="D5" s="23"/>
      <c r="E5" s="32" t="s">
        <v>10</v>
      </c>
      <c r="F5" s="33"/>
      <c r="G5" s="34"/>
      <c r="H5" s="32" t="s">
        <v>11</v>
      </c>
      <c r="I5" s="34"/>
      <c r="J5" s="32" t="s">
        <v>12</v>
      </c>
      <c r="K5" s="34"/>
      <c r="L5" s="27"/>
      <c r="M5" s="28"/>
      <c r="N5" s="27"/>
      <c r="O5" s="28"/>
    </row>
    <row r="6" spans="1:15" ht="104.25" customHeight="1" x14ac:dyDescent="0.3">
      <c r="A6" s="24"/>
      <c r="B6" s="24"/>
      <c r="C6" s="24"/>
      <c r="D6" s="24"/>
      <c r="E6" s="3" t="s">
        <v>13</v>
      </c>
      <c r="F6" s="4" t="s">
        <v>14</v>
      </c>
      <c r="G6" s="4" t="s">
        <v>15</v>
      </c>
      <c r="H6" s="4" t="s">
        <v>14</v>
      </c>
      <c r="I6" s="4" t="s">
        <v>15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16</v>
      </c>
      <c r="O6" s="4" t="s">
        <v>17</v>
      </c>
    </row>
    <row r="7" spans="1:15" ht="20.25" customHeigh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</row>
    <row r="8" spans="1:15" ht="20.25" customHeight="1" x14ac:dyDescent="0.3">
      <c r="A8" s="35" t="s">
        <v>18</v>
      </c>
      <c r="B8" s="36"/>
      <c r="C8" s="36"/>
      <c r="D8" s="36"/>
      <c r="E8" s="36"/>
      <c r="F8" s="36"/>
      <c r="G8" s="36"/>
      <c r="H8" s="36"/>
      <c r="I8" s="36"/>
      <c r="J8" s="36"/>
      <c r="K8" s="37"/>
      <c r="L8" s="11">
        <f>SUM(L9,L16,L24,L55,L81,L95,L105,L113)</f>
        <v>36435.35</v>
      </c>
      <c r="M8" s="12">
        <f>SUM(M9,M16,M24,M55,M81,M95,M105,M113)</f>
        <v>1785</v>
      </c>
      <c r="N8" s="11">
        <f>SUM(N9,N16,N24,N55,N81,N95,N105,N113)</f>
        <v>36435.35</v>
      </c>
      <c r="O8" s="12">
        <f>SUM(O9,O16,O24,O55,O81,O95,O105,O113)</f>
        <v>1785</v>
      </c>
    </row>
    <row r="9" spans="1:15" ht="20.25" customHeight="1" x14ac:dyDescent="0.3">
      <c r="A9" s="35" t="s">
        <v>19</v>
      </c>
      <c r="B9" s="36"/>
      <c r="C9" s="36"/>
      <c r="D9" s="36"/>
      <c r="E9" s="36"/>
      <c r="F9" s="36"/>
      <c r="G9" s="36"/>
      <c r="H9" s="36"/>
      <c r="I9" s="36"/>
      <c r="J9" s="36"/>
      <c r="K9" s="37"/>
      <c r="L9" s="13">
        <f>SUM(L10:L15)</f>
        <v>2151.6</v>
      </c>
      <c r="M9" s="12">
        <f>SUM(M10:M15)</f>
        <v>86</v>
      </c>
      <c r="N9" s="13">
        <f>SUM(N10:N15)</f>
        <v>2151.6</v>
      </c>
      <c r="O9" s="12">
        <f>SUM(O10:O15)</f>
        <v>86</v>
      </c>
    </row>
    <row r="10" spans="1:15" ht="42" x14ac:dyDescent="0.3">
      <c r="A10" s="4">
        <v>1</v>
      </c>
      <c r="B10" s="16" t="s">
        <v>20</v>
      </c>
      <c r="C10" s="16" t="s">
        <v>21</v>
      </c>
      <c r="D10" s="4">
        <v>1967</v>
      </c>
      <c r="E10" s="16" t="s">
        <v>22</v>
      </c>
      <c r="F10" s="16">
        <v>1</v>
      </c>
      <c r="G10" s="17">
        <v>42590</v>
      </c>
      <c r="H10" s="16">
        <v>1</v>
      </c>
      <c r="I10" s="17">
        <v>42590</v>
      </c>
      <c r="J10" s="16">
        <v>118</v>
      </c>
      <c r="K10" s="17">
        <v>42591</v>
      </c>
      <c r="L10" s="14">
        <v>298.60000000000002</v>
      </c>
      <c r="M10" s="15">
        <v>14</v>
      </c>
      <c r="N10" s="14">
        <v>298.60000000000002</v>
      </c>
      <c r="O10" s="15">
        <v>14</v>
      </c>
    </row>
    <row r="11" spans="1:15" ht="42" x14ac:dyDescent="0.3">
      <c r="A11" s="4">
        <v>2</v>
      </c>
      <c r="B11" s="16" t="s">
        <v>20</v>
      </c>
      <c r="C11" s="16" t="s">
        <v>23</v>
      </c>
      <c r="D11" s="4">
        <v>1970</v>
      </c>
      <c r="E11" s="16" t="s">
        <v>22</v>
      </c>
      <c r="F11" s="16">
        <v>2</v>
      </c>
      <c r="G11" s="17">
        <v>42590</v>
      </c>
      <c r="H11" s="16">
        <v>2</v>
      </c>
      <c r="I11" s="17">
        <v>42590</v>
      </c>
      <c r="J11" s="16">
        <v>119</v>
      </c>
      <c r="K11" s="17">
        <v>42591</v>
      </c>
      <c r="L11" s="14">
        <v>349.8</v>
      </c>
      <c r="M11" s="15">
        <v>14</v>
      </c>
      <c r="N11" s="14">
        <v>349.8</v>
      </c>
      <c r="O11" s="15">
        <v>14</v>
      </c>
    </row>
    <row r="12" spans="1:15" ht="42" x14ac:dyDescent="0.3">
      <c r="A12" s="4">
        <v>3</v>
      </c>
      <c r="B12" s="16" t="s">
        <v>20</v>
      </c>
      <c r="C12" s="16" t="s">
        <v>24</v>
      </c>
      <c r="D12" s="4">
        <v>1971</v>
      </c>
      <c r="E12" s="16" t="s">
        <v>22</v>
      </c>
      <c r="F12" s="16">
        <v>1</v>
      </c>
      <c r="G12" s="17">
        <v>41550</v>
      </c>
      <c r="H12" s="16">
        <v>1</v>
      </c>
      <c r="I12" s="17">
        <v>41550</v>
      </c>
      <c r="J12" s="16">
        <v>83</v>
      </c>
      <c r="K12" s="17">
        <v>41572</v>
      </c>
      <c r="L12" s="14">
        <v>132</v>
      </c>
      <c r="M12" s="15">
        <v>3</v>
      </c>
      <c r="N12" s="14">
        <v>132</v>
      </c>
      <c r="O12" s="15">
        <v>3</v>
      </c>
    </row>
    <row r="13" spans="1:15" ht="42" x14ac:dyDescent="0.3">
      <c r="A13" s="4">
        <v>4</v>
      </c>
      <c r="B13" s="16" t="s">
        <v>20</v>
      </c>
      <c r="C13" s="16" t="s">
        <v>25</v>
      </c>
      <c r="D13" s="4">
        <v>1975</v>
      </c>
      <c r="E13" s="16" t="s">
        <v>22</v>
      </c>
      <c r="F13" s="16">
        <v>3</v>
      </c>
      <c r="G13" s="17">
        <v>42590</v>
      </c>
      <c r="H13" s="16">
        <v>3</v>
      </c>
      <c r="I13" s="17">
        <v>42590</v>
      </c>
      <c r="J13" s="16">
        <v>120</v>
      </c>
      <c r="K13" s="17">
        <v>42591</v>
      </c>
      <c r="L13" s="14">
        <v>727.7</v>
      </c>
      <c r="M13" s="15">
        <v>39</v>
      </c>
      <c r="N13" s="14">
        <v>727.7</v>
      </c>
      <c r="O13" s="15">
        <v>39</v>
      </c>
    </row>
    <row r="14" spans="1:15" ht="42" x14ac:dyDescent="0.3">
      <c r="A14" s="4">
        <v>5</v>
      </c>
      <c r="B14" s="16" t="s">
        <v>20</v>
      </c>
      <c r="C14" s="16" t="s">
        <v>26</v>
      </c>
      <c r="D14" s="4">
        <v>1969</v>
      </c>
      <c r="E14" s="16" t="s">
        <v>22</v>
      </c>
      <c r="F14" s="16">
        <v>1</v>
      </c>
      <c r="G14" s="17">
        <v>41737</v>
      </c>
      <c r="H14" s="16">
        <v>1</v>
      </c>
      <c r="I14" s="17">
        <v>41737</v>
      </c>
      <c r="J14" s="16" t="s">
        <v>27</v>
      </c>
      <c r="K14" s="17">
        <v>41977</v>
      </c>
      <c r="L14" s="14">
        <v>148.80000000000001</v>
      </c>
      <c r="M14" s="15">
        <v>5</v>
      </c>
      <c r="N14" s="14">
        <v>148.80000000000001</v>
      </c>
      <c r="O14" s="15">
        <v>5</v>
      </c>
    </row>
    <row r="15" spans="1:15" ht="42" x14ac:dyDescent="0.3">
      <c r="A15" s="4">
        <v>6</v>
      </c>
      <c r="B15" s="16" t="s">
        <v>20</v>
      </c>
      <c r="C15" s="16" t="s">
        <v>28</v>
      </c>
      <c r="D15" s="4">
        <v>1983</v>
      </c>
      <c r="E15" s="16" t="s">
        <v>22</v>
      </c>
      <c r="F15" s="16">
        <v>2</v>
      </c>
      <c r="G15" s="17">
        <v>42590</v>
      </c>
      <c r="H15" s="16">
        <v>2</v>
      </c>
      <c r="I15" s="17">
        <v>42590</v>
      </c>
      <c r="J15" s="16">
        <v>155</v>
      </c>
      <c r="K15" s="17">
        <v>42648</v>
      </c>
      <c r="L15" s="14">
        <v>494.7</v>
      </c>
      <c r="M15" s="15">
        <v>11</v>
      </c>
      <c r="N15" s="14">
        <v>494.7</v>
      </c>
      <c r="O15" s="15">
        <v>11</v>
      </c>
    </row>
    <row r="16" spans="1:15" ht="20.25" customHeight="1" x14ac:dyDescent="0.3">
      <c r="A16" s="35" t="s">
        <v>29</v>
      </c>
      <c r="B16" s="36"/>
      <c r="C16" s="36"/>
      <c r="D16" s="36"/>
      <c r="E16" s="36"/>
      <c r="F16" s="36"/>
      <c r="G16" s="36"/>
      <c r="H16" s="36"/>
      <c r="I16" s="36"/>
      <c r="J16" s="36"/>
      <c r="K16" s="37"/>
      <c r="L16" s="13">
        <f>SUM(L17:L23)</f>
        <v>844.3</v>
      </c>
      <c r="M16" s="12">
        <f>SUM(M17:M23)</f>
        <v>56</v>
      </c>
      <c r="N16" s="13">
        <f>SUM(N17:N23)</f>
        <v>844.3</v>
      </c>
      <c r="O16" s="12">
        <f>SUM(O17:O23)</f>
        <v>56</v>
      </c>
    </row>
    <row r="17" spans="1:15" ht="105" x14ac:dyDescent="0.3">
      <c r="A17" s="4">
        <v>7</v>
      </c>
      <c r="B17" s="16" t="s">
        <v>30</v>
      </c>
      <c r="C17" s="16" t="s">
        <v>31</v>
      </c>
      <c r="D17" s="4">
        <v>1968</v>
      </c>
      <c r="E17" s="16" t="s">
        <v>32</v>
      </c>
      <c r="F17" s="16" t="s">
        <v>33</v>
      </c>
      <c r="G17" s="17">
        <v>41295</v>
      </c>
      <c r="H17" s="16" t="s">
        <v>33</v>
      </c>
      <c r="I17" s="17">
        <v>41295</v>
      </c>
      <c r="J17" s="16">
        <v>184</v>
      </c>
      <c r="K17" s="17">
        <v>41949</v>
      </c>
      <c r="L17" s="14">
        <v>105</v>
      </c>
      <c r="M17" s="15">
        <v>8</v>
      </c>
      <c r="N17" s="14">
        <v>105</v>
      </c>
      <c r="O17" s="15">
        <v>8</v>
      </c>
    </row>
    <row r="18" spans="1:15" ht="105" x14ac:dyDescent="0.3">
      <c r="A18" s="4">
        <v>8</v>
      </c>
      <c r="B18" s="16" t="s">
        <v>30</v>
      </c>
      <c r="C18" s="16" t="s">
        <v>34</v>
      </c>
      <c r="D18" s="4">
        <v>1970</v>
      </c>
      <c r="E18" s="16" t="s">
        <v>32</v>
      </c>
      <c r="F18" s="16" t="s">
        <v>35</v>
      </c>
      <c r="G18" s="17">
        <v>41116</v>
      </c>
      <c r="H18" s="16" t="s">
        <v>35</v>
      </c>
      <c r="I18" s="17">
        <v>41116</v>
      </c>
      <c r="J18" s="16">
        <v>138</v>
      </c>
      <c r="K18" s="17">
        <v>41272</v>
      </c>
      <c r="L18" s="14">
        <v>38.1</v>
      </c>
      <c r="M18" s="15">
        <v>2</v>
      </c>
      <c r="N18" s="14">
        <v>38.1</v>
      </c>
      <c r="O18" s="15">
        <v>2</v>
      </c>
    </row>
    <row r="19" spans="1:15" ht="105" x14ac:dyDescent="0.3">
      <c r="A19" s="4">
        <v>9</v>
      </c>
      <c r="B19" s="16" t="s">
        <v>30</v>
      </c>
      <c r="C19" s="16" t="s">
        <v>36</v>
      </c>
      <c r="D19" s="4">
        <v>1968</v>
      </c>
      <c r="E19" s="16" t="s">
        <v>32</v>
      </c>
      <c r="F19" s="16" t="s">
        <v>37</v>
      </c>
      <c r="G19" s="17">
        <v>41116</v>
      </c>
      <c r="H19" s="16" t="s">
        <v>37</v>
      </c>
      <c r="I19" s="17">
        <v>41116</v>
      </c>
      <c r="J19" s="16">
        <v>139</v>
      </c>
      <c r="K19" s="17">
        <v>41272</v>
      </c>
      <c r="L19" s="14">
        <v>110.1</v>
      </c>
      <c r="M19" s="15">
        <v>9</v>
      </c>
      <c r="N19" s="14">
        <v>110.1</v>
      </c>
      <c r="O19" s="15">
        <v>9</v>
      </c>
    </row>
    <row r="20" spans="1:15" ht="105" x14ac:dyDescent="0.3">
      <c r="A20" s="4">
        <v>10</v>
      </c>
      <c r="B20" s="16" t="s">
        <v>30</v>
      </c>
      <c r="C20" s="16" t="s">
        <v>38</v>
      </c>
      <c r="D20" s="4">
        <v>1986</v>
      </c>
      <c r="E20" s="16" t="s">
        <v>32</v>
      </c>
      <c r="F20" s="16" t="s">
        <v>33</v>
      </c>
      <c r="G20" s="17">
        <v>41295</v>
      </c>
      <c r="H20" s="16" t="s">
        <v>33</v>
      </c>
      <c r="I20" s="17">
        <v>41295</v>
      </c>
      <c r="J20" s="16">
        <v>185</v>
      </c>
      <c r="K20" s="17">
        <v>41949</v>
      </c>
      <c r="L20" s="14">
        <v>27</v>
      </c>
      <c r="M20" s="15">
        <v>1</v>
      </c>
      <c r="N20" s="14">
        <v>27</v>
      </c>
      <c r="O20" s="15">
        <v>1</v>
      </c>
    </row>
    <row r="21" spans="1:15" ht="105" x14ac:dyDescent="0.3">
      <c r="A21" s="4">
        <v>11</v>
      </c>
      <c r="B21" s="16" t="s">
        <v>30</v>
      </c>
      <c r="C21" s="16" t="s">
        <v>39</v>
      </c>
      <c r="D21" s="4">
        <v>1960</v>
      </c>
      <c r="E21" s="16" t="s">
        <v>32</v>
      </c>
      <c r="F21" s="16" t="s">
        <v>40</v>
      </c>
      <c r="G21" s="17">
        <v>41295</v>
      </c>
      <c r="H21" s="16" t="s">
        <v>40</v>
      </c>
      <c r="I21" s="17">
        <v>41295</v>
      </c>
      <c r="J21" s="16">
        <v>182</v>
      </c>
      <c r="K21" s="17">
        <v>41949</v>
      </c>
      <c r="L21" s="14">
        <v>18.2</v>
      </c>
      <c r="M21" s="15">
        <v>1</v>
      </c>
      <c r="N21" s="14">
        <v>18.2</v>
      </c>
      <c r="O21" s="15">
        <v>1</v>
      </c>
    </row>
    <row r="22" spans="1:15" ht="105" x14ac:dyDescent="0.3">
      <c r="A22" s="4">
        <v>12</v>
      </c>
      <c r="B22" s="16" t="s">
        <v>30</v>
      </c>
      <c r="C22" s="16" t="s">
        <v>41</v>
      </c>
      <c r="D22" s="4">
        <v>1987</v>
      </c>
      <c r="E22" s="16" t="s">
        <v>32</v>
      </c>
      <c r="F22" s="16" t="s">
        <v>33</v>
      </c>
      <c r="G22" s="17">
        <v>41295</v>
      </c>
      <c r="H22" s="16" t="s">
        <v>33</v>
      </c>
      <c r="I22" s="17">
        <v>41295</v>
      </c>
      <c r="J22" s="16">
        <v>181</v>
      </c>
      <c r="K22" s="17">
        <v>41949</v>
      </c>
      <c r="L22" s="14">
        <v>137.6</v>
      </c>
      <c r="M22" s="15">
        <v>3</v>
      </c>
      <c r="N22" s="14">
        <v>137.6</v>
      </c>
      <c r="O22" s="15">
        <v>3</v>
      </c>
    </row>
    <row r="23" spans="1:15" ht="63" x14ac:dyDescent="0.3">
      <c r="A23" s="4">
        <v>13</v>
      </c>
      <c r="B23" s="16" t="s">
        <v>42</v>
      </c>
      <c r="C23" s="16" t="s">
        <v>43</v>
      </c>
      <c r="D23" s="4">
        <v>1972</v>
      </c>
      <c r="E23" s="16" t="s">
        <v>44</v>
      </c>
      <c r="F23" s="16" t="s">
        <v>45</v>
      </c>
      <c r="G23" s="17">
        <v>41926</v>
      </c>
      <c r="H23" s="16">
        <v>21</v>
      </c>
      <c r="I23" s="17">
        <v>42604</v>
      </c>
      <c r="J23" s="16">
        <v>322</v>
      </c>
      <c r="K23" s="17">
        <v>42606</v>
      </c>
      <c r="L23" s="14">
        <v>408.3</v>
      </c>
      <c r="M23" s="15">
        <v>32</v>
      </c>
      <c r="N23" s="14">
        <v>408.3</v>
      </c>
      <c r="O23" s="15">
        <v>32</v>
      </c>
    </row>
    <row r="24" spans="1:15" ht="20.25" customHeight="1" x14ac:dyDescent="0.3">
      <c r="A24" s="35" t="s">
        <v>46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  <c r="L24" s="13">
        <f>SUM(L25:L54)</f>
        <v>11541.2</v>
      </c>
      <c r="M24" s="12">
        <f>SUM(M25:M54)</f>
        <v>609</v>
      </c>
      <c r="N24" s="13">
        <f>SUM(N25:N54)</f>
        <v>11541.2</v>
      </c>
      <c r="O24" s="12">
        <f>SUM(O25:O54)</f>
        <v>609</v>
      </c>
    </row>
    <row r="25" spans="1:15" ht="63" x14ac:dyDescent="0.3">
      <c r="A25" s="4">
        <v>14</v>
      </c>
      <c r="B25" s="16" t="s">
        <v>47</v>
      </c>
      <c r="C25" s="16" t="s">
        <v>48</v>
      </c>
      <c r="D25" s="4">
        <v>1955</v>
      </c>
      <c r="E25" s="16" t="s">
        <v>49</v>
      </c>
      <c r="F25" s="16" t="s">
        <v>50</v>
      </c>
      <c r="G25" s="17">
        <v>40876</v>
      </c>
      <c r="H25" s="16">
        <v>1</v>
      </c>
      <c r="I25" s="17">
        <v>40934</v>
      </c>
      <c r="J25" s="16">
        <v>85</v>
      </c>
      <c r="K25" s="17">
        <v>41158</v>
      </c>
      <c r="L25" s="14">
        <v>291.7</v>
      </c>
      <c r="M25" s="15">
        <v>12</v>
      </c>
      <c r="N25" s="14">
        <v>291.7</v>
      </c>
      <c r="O25" s="15">
        <v>12</v>
      </c>
    </row>
    <row r="26" spans="1:15" ht="63" x14ac:dyDescent="0.3">
      <c r="A26" s="4">
        <v>15</v>
      </c>
      <c r="B26" s="16" t="s">
        <v>47</v>
      </c>
      <c r="C26" s="16" t="s">
        <v>51</v>
      </c>
      <c r="D26" s="4">
        <v>1957</v>
      </c>
      <c r="E26" s="16" t="s">
        <v>49</v>
      </c>
      <c r="F26" s="16" t="s">
        <v>50</v>
      </c>
      <c r="G26" s="17">
        <v>40884</v>
      </c>
      <c r="H26" s="16">
        <v>2</v>
      </c>
      <c r="I26" s="17">
        <v>40934</v>
      </c>
      <c r="J26" s="16">
        <v>86</v>
      </c>
      <c r="K26" s="17">
        <v>41158</v>
      </c>
      <c r="L26" s="14">
        <v>347.8</v>
      </c>
      <c r="M26" s="15">
        <v>11</v>
      </c>
      <c r="N26" s="14">
        <v>347.8</v>
      </c>
      <c r="O26" s="15">
        <v>11</v>
      </c>
    </row>
    <row r="27" spans="1:15" ht="63" x14ac:dyDescent="0.3">
      <c r="A27" s="4">
        <v>16</v>
      </c>
      <c r="B27" s="16" t="s">
        <v>47</v>
      </c>
      <c r="C27" s="16" t="s">
        <v>52</v>
      </c>
      <c r="D27" s="4">
        <v>1960</v>
      </c>
      <c r="E27" s="16" t="s">
        <v>49</v>
      </c>
      <c r="F27" s="16" t="s">
        <v>50</v>
      </c>
      <c r="G27" s="17">
        <v>40884</v>
      </c>
      <c r="H27" s="16">
        <v>3</v>
      </c>
      <c r="I27" s="17">
        <v>40934</v>
      </c>
      <c r="J27" s="16">
        <v>87</v>
      </c>
      <c r="K27" s="17">
        <v>41158</v>
      </c>
      <c r="L27" s="14">
        <v>101.8</v>
      </c>
      <c r="M27" s="15">
        <v>5</v>
      </c>
      <c r="N27" s="14">
        <v>101.8</v>
      </c>
      <c r="O27" s="15">
        <v>5</v>
      </c>
    </row>
    <row r="28" spans="1:15" ht="21" x14ac:dyDescent="0.3">
      <c r="A28" s="4">
        <v>17</v>
      </c>
      <c r="B28" s="16" t="s">
        <v>53</v>
      </c>
      <c r="C28" s="16" t="s">
        <v>54</v>
      </c>
      <c r="D28" s="4">
        <v>1965</v>
      </c>
      <c r="E28" s="16" t="s">
        <v>55</v>
      </c>
      <c r="F28" s="16" t="s">
        <v>50</v>
      </c>
      <c r="G28" s="17">
        <v>42119</v>
      </c>
      <c r="H28" s="16">
        <v>10</v>
      </c>
      <c r="I28" s="17">
        <v>42187</v>
      </c>
      <c r="J28" s="16" t="s">
        <v>56</v>
      </c>
      <c r="K28" s="17">
        <v>42200</v>
      </c>
      <c r="L28" s="14">
        <v>333.1</v>
      </c>
      <c r="M28" s="15">
        <v>20</v>
      </c>
      <c r="N28" s="14">
        <v>333.1</v>
      </c>
      <c r="O28" s="15">
        <v>20</v>
      </c>
    </row>
    <row r="29" spans="1:15" ht="21" x14ac:dyDescent="0.3">
      <c r="A29" s="4">
        <v>18</v>
      </c>
      <c r="B29" s="16" t="s">
        <v>53</v>
      </c>
      <c r="C29" s="16" t="s">
        <v>57</v>
      </c>
      <c r="D29" s="4">
        <v>1965</v>
      </c>
      <c r="E29" s="16" t="s">
        <v>55</v>
      </c>
      <c r="F29" s="16" t="s">
        <v>50</v>
      </c>
      <c r="G29" s="17">
        <v>42124</v>
      </c>
      <c r="H29" s="16">
        <v>11</v>
      </c>
      <c r="I29" s="17">
        <v>42187</v>
      </c>
      <c r="J29" s="16" t="s">
        <v>56</v>
      </c>
      <c r="K29" s="17">
        <v>42200</v>
      </c>
      <c r="L29" s="14">
        <v>260.8</v>
      </c>
      <c r="M29" s="15">
        <v>15</v>
      </c>
      <c r="N29" s="14">
        <v>260.8</v>
      </c>
      <c r="O29" s="15">
        <v>15</v>
      </c>
    </row>
    <row r="30" spans="1:15" ht="21" x14ac:dyDescent="0.3">
      <c r="A30" s="4">
        <v>19</v>
      </c>
      <c r="B30" s="16" t="s">
        <v>53</v>
      </c>
      <c r="C30" s="16" t="s">
        <v>58</v>
      </c>
      <c r="D30" s="4">
        <v>1965</v>
      </c>
      <c r="E30" s="16" t="s">
        <v>55</v>
      </c>
      <c r="F30" s="16" t="s">
        <v>50</v>
      </c>
      <c r="G30" s="17">
        <v>42160</v>
      </c>
      <c r="H30" s="16">
        <v>12</v>
      </c>
      <c r="I30" s="17">
        <v>42187</v>
      </c>
      <c r="J30" s="16" t="s">
        <v>56</v>
      </c>
      <c r="K30" s="17">
        <v>42200</v>
      </c>
      <c r="L30" s="14">
        <v>346.2</v>
      </c>
      <c r="M30" s="15">
        <v>22</v>
      </c>
      <c r="N30" s="14">
        <v>346.2</v>
      </c>
      <c r="O30" s="15">
        <v>22</v>
      </c>
    </row>
    <row r="31" spans="1:15" ht="21" x14ac:dyDescent="0.3">
      <c r="A31" s="4">
        <v>20</v>
      </c>
      <c r="B31" s="16" t="s">
        <v>53</v>
      </c>
      <c r="C31" s="16" t="s">
        <v>59</v>
      </c>
      <c r="D31" s="4">
        <v>1965</v>
      </c>
      <c r="E31" s="16" t="s">
        <v>55</v>
      </c>
      <c r="F31" s="16" t="s">
        <v>50</v>
      </c>
      <c r="G31" s="17">
        <v>42136</v>
      </c>
      <c r="H31" s="16">
        <v>13</v>
      </c>
      <c r="I31" s="17">
        <v>42187</v>
      </c>
      <c r="J31" s="16" t="s">
        <v>60</v>
      </c>
      <c r="K31" s="17">
        <v>42200</v>
      </c>
      <c r="L31" s="14">
        <v>340.9</v>
      </c>
      <c r="M31" s="15">
        <v>12</v>
      </c>
      <c r="N31" s="14">
        <v>340.9</v>
      </c>
      <c r="O31" s="15">
        <v>12</v>
      </c>
    </row>
    <row r="32" spans="1:15" ht="21" x14ac:dyDescent="0.3">
      <c r="A32" s="4">
        <v>21</v>
      </c>
      <c r="B32" s="16" t="s">
        <v>53</v>
      </c>
      <c r="C32" s="16" t="s">
        <v>61</v>
      </c>
      <c r="D32" s="4">
        <v>1966</v>
      </c>
      <c r="E32" s="16" t="s">
        <v>55</v>
      </c>
      <c r="F32" s="16" t="s">
        <v>50</v>
      </c>
      <c r="G32" s="17">
        <v>42053</v>
      </c>
      <c r="H32" s="16">
        <v>2</v>
      </c>
      <c r="I32" s="17">
        <v>42116</v>
      </c>
      <c r="J32" s="16" t="s">
        <v>62</v>
      </c>
      <c r="K32" s="17">
        <v>42129</v>
      </c>
      <c r="L32" s="14">
        <v>334</v>
      </c>
      <c r="M32" s="15">
        <v>13</v>
      </c>
      <c r="N32" s="14">
        <v>334</v>
      </c>
      <c r="O32" s="15">
        <v>13</v>
      </c>
    </row>
    <row r="33" spans="1:15" ht="21" x14ac:dyDescent="0.3">
      <c r="A33" s="4">
        <v>22</v>
      </c>
      <c r="B33" s="16" t="s">
        <v>53</v>
      </c>
      <c r="C33" s="16" t="s">
        <v>63</v>
      </c>
      <c r="D33" s="4">
        <v>1966</v>
      </c>
      <c r="E33" s="16" t="s">
        <v>55</v>
      </c>
      <c r="F33" s="16" t="s">
        <v>50</v>
      </c>
      <c r="G33" s="17">
        <v>42055</v>
      </c>
      <c r="H33" s="16">
        <v>3</v>
      </c>
      <c r="I33" s="17">
        <v>42116</v>
      </c>
      <c r="J33" s="16" t="s">
        <v>62</v>
      </c>
      <c r="K33" s="17">
        <v>42129</v>
      </c>
      <c r="L33" s="14">
        <v>320.7</v>
      </c>
      <c r="M33" s="15">
        <v>23</v>
      </c>
      <c r="N33" s="14">
        <v>320.7</v>
      </c>
      <c r="O33" s="15">
        <v>23</v>
      </c>
    </row>
    <row r="34" spans="1:15" ht="21" x14ac:dyDescent="0.3">
      <c r="A34" s="4">
        <v>23</v>
      </c>
      <c r="B34" s="16" t="s">
        <v>53</v>
      </c>
      <c r="C34" s="16" t="s">
        <v>64</v>
      </c>
      <c r="D34" s="4">
        <v>1966</v>
      </c>
      <c r="E34" s="16" t="s">
        <v>55</v>
      </c>
      <c r="F34" s="16" t="s">
        <v>50</v>
      </c>
      <c r="G34" s="17">
        <v>42059</v>
      </c>
      <c r="H34" s="16">
        <v>4</v>
      </c>
      <c r="I34" s="17">
        <v>42116</v>
      </c>
      <c r="J34" s="16" t="s">
        <v>62</v>
      </c>
      <c r="K34" s="17">
        <v>42129</v>
      </c>
      <c r="L34" s="14">
        <v>339.5</v>
      </c>
      <c r="M34" s="15">
        <v>27</v>
      </c>
      <c r="N34" s="14">
        <v>339.5</v>
      </c>
      <c r="O34" s="15">
        <v>27</v>
      </c>
    </row>
    <row r="35" spans="1:15" ht="21" x14ac:dyDescent="0.3">
      <c r="A35" s="4">
        <v>24</v>
      </c>
      <c r="B35" s="16" t="s">
        <v>53</v>
      </c>
      <c r="C35" s="16" t="s">
        <v>65</v>
      </c>
      <c r="D35" s="4">
        <v>1966</v>
      </c>
      <c r="E35" s="16" t="s">
        <v>55</v>
      </c>
      <c r="F35" s="16" t="s">
        <v>50</v>
      </c>
      <c r="G35" s="17">
        <v>42063</v>
      </c>
      <c r="H35" s="16">
        <v>5</v>
      </c>
      <c r="I35" s="17">
        <v>42116</v>
      </c>
      <c r="J35" s="16" t="s">
        <v>62</v>
      </c>
      <c r="K35" s="17">
        <v>42129</v>
      </c>
      <c r="L35" s="14">
        <v>341.1</v>
      </c>
      <c r="M35" s="15">
        <v>29</v>
      </c>
      <c r="N35" s="14">
        <v>341.1</v>
      </c>
      <c r="O35" s="15">
        <v>29</v>
      </c>
    </row>
    <row r="36" spans="1:15" ht="21" x14ac:dyDescent="0.3">
      <c r="A36" s="4">
        <v>25</v>
      </c>
      <c r="B36" s="16" t="s">
        <v>53</v>
      </c>
      <c r="C36" s="16" t="s">
        <v>66</v>
      </c>
      <c r="D36" s="4">
        <v>1972</v>
      </c>
      <c r="E36" s="16" t="s">
        <v>67</v>
      </c>
      <c r="F36" s="16" t="s">
        <v>68</v>
      </c>
      <c r="G36" s="17">
        <v>42690</v>
      </c>
      <c r="H36" s="16">
        <v>16</v>
      </c>
      <c r="I36" s="17">
        <v>42690</v>
      </c>
      <c r="J36" s="16" t="s">
        <v>69</v>
      </c>
      <c r="K36" s="17">
        <v>42706</v>
      </c>
      <c r="L36" s="14">
        <v>58.1</v>
      </c>
      <c r="M36" s="15">
        <v>5</v>
      </c>
      <c r="N36" s="14">
        <v>58.1</v>
      </c>
      <c r="O36" s="15">
        <v>5</v>
      </c>
    </row>
    <row r="37" spans="1:15" ht="84" x14ac:dyDescent="0.3">
      <c r="A37" s="4">
        <v>26</v>
      </c>
      <c r="B37" s="16" t="s">
        <v>53</v>
      </c>
      <c r="C37" s="16" t="s">
        <v>70</v>
      </c>
      <c r="D37" s="4">
        <v>1967</v>
      </c>
      <c r="E37" s="16" t="s">
        <v>71</v>
      </c>
      <c r="F37" s="16" t="s">
        <v>72</v>
      </c>
      <c r="G37" s="17">
        <v>42574</v>
      </c>
      <c r="H37" s="16">
        <v>11</v>
      </c>
      <c r="I37" s="17">
        <v>42649</v>
      </c>
      <c r="J37" s="16" t="s">
        <v>73</v>
      </c>
      <c r="K37" s="17">
        <v>42664</v>
      </c>
      <c r="L37" s="14">
        <v>338</v>
      </c>
      <c r="M37" s="15">
        <v>18</v>
      </c>
      <c r="N37" s="14">
        <v>338</v>
      </c>
      <c r="O37" s="15">
        <v>18</v>
      </c>
    </row>
    <row r="38" spans="1:15" ht="84" x14ac:dyDescent="0.3">
      <c r="A38" s="4">
        <v>27</v>
      </c>
      <c r="B38" s="16" t="s">
        <v>53</v>
      </c>
      <c r="C38" s="16" t="s">
        <v>74</v>
      </c>
      <c r="D38" s="4">
        <v>1973</v>
      </c>
      <c r="E38" s="16" t="s">
        <v>75</v>
      </c>
      <c r="F38" s="16" t="s">
        <v>50</v>
      </c>
      <c r="G38" s="17">
        <v>40982</v>
      </c>
      <c r="H38" s="16">
        <v>7</v>
      </c>
      <c r="I38" s="17">
        <v>40991</v>
      </c>
      <c r="J38" s="16" t="s">
        <v>76</v>
      </c>
      <c r="K38" s="17">
        <v>41016</v>
      </c>
      <c r="L38" s="14">
        <v>31</v>
      </c>
      <c r="M38" s="15">
        <v>3</v>
      </c>
      <c r="N38" s="14">
        <v>31</v>
      </c>
      <c r="O38" s="15">
        <v>3</v>
      </c>
    </row>
    <row r="39" spans="1:15" ht="84" x14ac:dyDescent="0.3">
      <c r="A39" s="4">
        <v>28</v>
      </c>
      <c r="B39" s="16" t="s">
        <v>53</v>
      </c>
      <c r="C39" s="16" t="s">
        <v>77</v>
      </c>
      <c r="D39" s="4">
        <v>1974</v>
      </c>
      <c r="E39" s="16" t="s">
        <v>75</v>
      </c>
      <c r="F39" s="16" t="s">
        <v>50</v>
      </c>
      <c r="G39" s="17">
        <v>40982</v>
      </c>
      <c r="H39" s="16">
        <v>8</v>
      </c>
      <c r="I39" s="17">
        <v>40991</v>
      </c>
      <c r="J39" s="16" t="s">
        <v>76</v>
      </c>
      <c r="K39" s="17">
        <v>41016</v>
      </c>
      <c r="L39" s="14">
        <v>450.1</v>
      </c>
      <c r="M39" s="15">
        <v>18</v>
      </c>
      <c r="N39" s="14">
        <v>450.1</v>
      </c>
      <c r="O39" s="15">
        <v>18</v>
      </c>
    </row>
    <row r="40" spans="1:15" ht="84" x14ac:dyDescent="0.3">
      <c r="A40" s="4">
        <v>29</v>
      </c>
      <c r="B40" s="16" t="s">
        <v>53</v>
      </c>
      <c r="C40" s="16" t="s">
        <v>78</v>
      </c>
      <c r="D40" s="4">
        <v>1974</v>
      </c>
      <c r="E40" s="16" t="s">
        <v>71</v>
      </c>
      <c r="F40" s="16" t="s">
        <v>79</v>
      </c>
      <c r="G40" s="17">
        <v>42562</v>
      </c>
      <c r="H40" s="16">
        <v>12</v>
      </c>
      <c r="I40" s="17">
        <v>42649</v>
      </c>
      <c r="J40" s="16" t="s">
        <v>80</v>
      </c>
      <c r="K40" s="17">
        <v>42664</v>
      </c>
      <c r="L40" s="14">
        <v>375.5</v>
      </c>
      <c r="M40" s="15">
        <v>13</v>
      </c>
      <c r="N40" s="14">
        <v>375.5</v>
      </c>
      <c r="O40" s="15">
        <v>13</v>
      </c>
    </row>
    <row r="41" spans="1:15" ht="42" x14ac:dyDescent="0.3">
      <c r="A41" s="4">
        <v>30</v>
      </c>
      <c r="B41" s="16" t="s">
        <v>53</v>
      </c>
      <c r="C41" s="16" t="s">
        <v>81</v>
      </c>
      <c r="D41" s="4">
        <v>1955</v>
      </c>
      <c r="E41" s="16" t="s">
        <v>22</v>
      </c>
      <c r="F41" s="16">
        <v>16</v>
      </c>
      <c r="G41" s="17">
        <v>42299</v>
      </c>
      <c r="H41" s="16">
        <v>16</v>
      </c>
      <c r="I41" s="17">
        <v>42299</v>
      </c>
      <c r="J41" s="16" t="s">
        <v>82</v>
      </c>
      <c r="K41" s="17">
        <v>42311</v>
      </c>
      <c r="L41" s="14">
        <v>22</v>
      </c>
      <c r="M41" s="15">
        <v>2</v>
      </c>
      <c r="N41" s="14">
        <v>22</v>
      </c>
      <c r="O41" s="15">
        <v>2</v>
      </c>
    </row>
    <row r="42" spans="1:15" ht="84" x14ac:dyDescent="0.3">
      <c r="A42" s="4">
        <v>31</v>
      </c>
      <c r="B42" s="16" t="s">
        <v>53</v>
      </c>
      <c r="C42" s="16" t="s">
        <v>83</v>
      </c>
      <c r="D42" s="4">
        <v>1964</v>
      </c>
      <c r="E42" s="16" t="s">
        <v>71</v>
      </c>
      <c r="F42" s="16" t="s">
        <v>84</v>
      </c>
      <c r="G42" s="17">
        <v>42613</v>
      </c>
      <c r="H42" s="16">
        <v>14</v>
      </c>
      <c r="I42" s="17">
        <v>42649</v>
      </c>
      <c r="J42" s="16" t="s">
        <v>73</v>
      </c>
      <c r="K42" s="17">
        <v>42664</v>
      </c>
      <c r="L42" s="14">
        <v>334.9</v>
      </c>
      <c r="M42" s="15">
        <v>16</v>
      </c>
      <c r="N42" s="14">
        <v>334.9</v>
      </c>
      <c r="O42" s="15">
        <v>16</v>
      </c>
    </row>
    <row r="43" spans="1:15" ht="84" x14ac:dyDescent="0.3">
      <c r="A43" s="4">
        <v>32</v>
      </c>
      <c r="B43" s="16" t="s">
        <v>53</v>
      </c>
      <c r="C43" s="16" t="s">
        <v>85</v>
      </c>
      <c r="D43" s="4">
        <v>1964</v>
      </c>
      <c r="E43" s="16" t="s">
        <v>71</v>
      </c>
      <c r="F43" s="16" t="s">
        <v>86</v>
      </c>
      <c r="G43" s="17">
        <v>42613</v>
      </c>
      <c r="H43" s="16">
        <v>13</v>
      </c>
      <c r="I43" s="17">
        <v>42649</v>
      </c>
      <c r="J43" s="16" t="s">
        <v>87</v>
      </c>
      <c r="K43" s="17">
        <v>42664</v>
      </c>
      <c r="L43" s="14">
        <v>321.89999999999998</v>
      </c>
      <c r="M43" s="15">
        <v>13</v>
      </c>
      <c r="N43" s="14">
        <v>321.89999999999998</v>
      </c>
      <c r="O43" s="15">
        <v>13</v>
      </c>
    </row>
    <row r="44" spans="1:15" ht="21" x14ac:dyDescent="0.3">
      <c r="A44" s="4">
        <v>33</v>
      </c>
      <c r="B44" s="16" t="s">
        <v>53</v>
      </c>
      <c r="C44" s="16" t="s">
        <v>88</v>
      </c>
      <c r="D44" s="4">
        <v>1976</v>
      </c>
      <c r="E44" s="16" t="s">
        <v>55</v>
      </c>
      <c r="F44" s="16" t="s">
        <v>50</v>
      </c>
      <c r="G44" s="17">
        <v>42079</v>
      </c>
      <c r="H44" s="16">
        <v>6</v>
      </c>
      <c r="I44" s="17">
        <v>42116</v>
      </c>
      <c r="J44" s="16" t="s">
        <v>62</v>
      </c>
      <c r="K44" s="17">
        <v>42129</v>
      </c>
      <c r="L44" s="14">
        <v>111.5</v>
      </c>
      <c r="M44" s="15">
        <v>6</v>
      </c>
      <c r="N44" s="14">
        <v>111.5</v>
      </c>
      <c r="O44" s="15">
        <v>6</v>
      </c>
    </row>
    <row r="45" spans="1:15" ht="21" x14ac:dyDescent="0.3">
      <c r="A45" s="4">
        <v>34</v>
      </c>
      <c r="B45" s="16" t="s">
        <v>53</v>
      </c>
      <c r="C45" s="16" t="s">
        <v>89</v>
      </c>
      <c r="D45" s="4">
        <v>1967</v>
      </c>
      <c r="E45" s="16" t="s">
        <v>55</v>
      </c>
      <c r="F45" s="16" t="s">
        <v>50</v>
      </c>
      <c r="G45" s="17">
        <v>42139</v>
      </c>
      <c r="H45" s="16">
        <v>14</v>
      </c>
      <c r="I45" s="17">
        <v>42187</v>
      </c>
      <c r="J45" s="16" t="s">
        <v>56</v>
      </c>
      <c r="K45" s="17">
        <v>42200</v>
      </c>
      <c r="L45" s="14">
        <v>702.6</v>
      </c>
      <c r="M45" s="15">
        <v>42</v>
      </c>
      <c r="N45" s="14">
        <v>702.6</v>
      </c>
      <c r="O45" s="15">
        <v>42</v>
      </c>
    </row>
    <row r="46" spans="1:15" ht="84" x14ac:dyDescent="0.3">
      <c r="A46" s="4">
        <v>35</v>
      </c>
      <c r="B46" s="16" t="s">
        <v>53</v>
      </c>
      <c r="C46" s="16" t="s">
        <v>90</v>
      </c>
      <c r="D46" s="4">
        <v>1968</v>
      </c>
      <c r="E46" s="16" t="s">
        <v>91</v>
      </c>
      <c r="F46" s="16" t="s">
        <v>50</v>
      </c>
      <c r="G46" s="17">
        <v>41074</v>
      </c>
      <c r="H46" s="16">
        <v>11</v>
      </c>
      <c r="I46" s="17">
        <v>41081</v>
      </c>
      <c r="J46" s="16" t="s">
        <v>92</v>
      </c>
      <c r="K46" s="17">
        <v>41101</v>
      </c>
      <c r="L46" s="14">
        <v>251</v>
      </c>
      <c r="M46" s="15">
        <v>17</v>
      </c>
      <c r="N46" s="14">
        <v>251</v>
      </c>
      <c r="O46" s="15">
        <v>17</v>
      </c>
    </row>
    <row r="47" spans="1:15" ht="84" x14ac:dyDescent="0.3">
      <c r="A47" s="4">
        <v>36</v>
      </c>
      <c r="B47" s="16" t="s">
        <v>53</v>
      </c>
      <c r="C47" s="16" t="s">
        <v>93</v>
      </c>
      <c r="D47" s="4">
        <v>1964</v>
      </c>
      <c r="E47" s="16" t="s">
        <v>94</v>
      </c>
      <c r="F47" s="16" t="s">
        <v>50</v>
      </c>
      <c r="G47" s="17">
        <v>40897</v>
      </c>
      <c r="H47" s="16">
        <v>4</v>
      </c>
      <c r="I47" s="17">
        <v>40934</v>
      </c>
      <c r="J47" s="16" t="s">
        <v>95</v>
      </c>
      <c r="K47" s="17">
        <v>40949</v>
      </c>
      <c r="L47" s="14">
        <v>786.7</v>
      </c>
      <c r="M47" s="15">
        <v>36</v>
      </c>
      <c r="N47" s="14">
        <v>786.7</v>
      </c>
      <c r="O47" s="15">
        <v>36</v>
      </c>
    </row>
    <row r="48" spans="1:15" ht="84" x14ac:dyDescent="0.3">
      <c r="A48" s="4">
        <v>37</v>
      </c>
      <c r="B48" s="16" t="s">
        <v>53</v>
      </c>
      <c r="C48" s="16" t="s">
        <v>96</v>
      </c>
      <c r="D48" s="4">
        <v>1975</v>
      </c>
      <c r="E48" s="16" t="s">
        <v>71</v>
      </c>
      <c r="F48" s="16" t="s">
        <v>97</v>
      </c>
      <c r="G48" s="17">
        <v>42562</v>
      </c>
      <c r="H48" s="16">
        <v>15</v>
      </c>
      <c r="I48" s="17">
        <v>42649</v>
      </c>
      <c r="J48" s="16" t="s">
        <v>73</v>
      </c>
      <c r="K48" s="17">
        <v>42664</v>
      </c>
      <c r="L48" s="14">
        <v>504.5</v>
      </c>
      <c r="M48" s="15">
        <v>27</v>
      </c>
      <c r="N48" s="14">
        <v>504.5</v>
      </c>
      <c r="O48" s="15">
        <v>27</v>
      </c>
    </row>
    <row r="49" spans="1:15" ht="21" x14ac:dyDescent="0.3">
      <c r="A49" s="4">
        <v>38</v>
      </c>
      <c r="B49" s="16" t="s">
        <v>98</v>
      </c>
      <c r="C49" s="16" t="s">
        <v>99</v>
      </c>
      <c r="D49" s="4">
        <v>1971</v>
      </c>
      <c r="E49" s="16" t="s">
        <v>100</v>
      </c>
      <c r="F49" s="16" t="s">
        <v>101</v>
      </c>
      <c r="G49" s="17">
        <v>42461</v>
      </c>
      <c r="H49" s="16">
        <v>1</v>
      </c>
      <c r="I49" s="17">
        <v>42461</v>
      </c>
      <c r="J49" s="16">
        <v>189</v>
      </c>
      <c r="K49" s="17">
        <v>42481</v>
      </c>
      <c r="L49" s="14">
        <v>1740.2</v>
      </c>
      <c r="M49" s="15">
        <v>92</v>
      </c>
      <c r="N49" s="14">
        <v>1740.2</v>
      </c>
      <c r="O49" s="15">
        <v>92</v>
      </c>
    </row>
    <row r="50" spans="1:15" ht="84" x14ac:dyDescent="0.3">
      <c r="A50" s="4">
        <v>39</v>
      </c>
      <c r="B50" s="16" t="s">
        <v>98</v>
      </c>
      <c r="C50" s="16" t="s">
        <v>102</v>
      </c>
      <c r="D50" s="4">
        <v>1973</v>
      </c>
      <c r="E50" s="16" t="s">
        <v>103</v>
      </c>
      <c r="F50" s="16">
        <v>1</v>
      </c>
      <c r="G50" s="17">
        <v>42363</v>
      </c>
      <c r="H50" s="16">
        <v>1</v>
      </c>
      <c r="I50" s="17">
        <v>42363</v>
      </c>
      <c r="J50" s="16">
        <v>188</v>
      </c>
      <c r="K50" s="17">
        <v>42481</v>
      </c>
      <c r="L50" s="14">
        <v>160.30000000000001</v>
      </c>
      <c r="M50" s="15">
        <v>11</v>
      </c>
      <c r="N50" s="14">
        <v>160.30000000000001</v>
      </c>
      <c r="O50" s="15">
        <v>11</v>
      </c>
    </row>
    <row r="51" spans="1:15" ht="84" x14ac:dyDescent="0.3">
      <c r="A51" s="4">
        <v>40</v>
      </c>
      <c r="B51" s="16" t="s">
        <v>104</v>
      </c>
      <c r="C51" s="16" t="s">
        <v>105</v>
      </c>
      <c r="D51" s="4">
        <v>1964</v>
      </c>
      <c r="E51" s="16" t="s">
        <v>106</v>
      </c>
      <c r="F51" s="16" t="s">
        <v>107</v>
      </c>
      <c r="G51" s="17">
        <v>42506</v>
      </c>
      <c r="H51" s="16" t="s">
        <v>108</v>
      </c>
      <c r="I51" s="17">
        <v>42506</v>
      </c>
      <c r="J51" s="16">
        <v>80</v>
      </c>
      <c r="K51" s="17">
        <v>42506</v>
      </c>
      <c r="L51" s="14">
        <v>90.6</v>
      </c>
      <c r="M51" s="15">
        <v>4</v>
      </c>
      <c r="N51" s="14">
        <v>90.6</v>
      </c>
      <c r="O51" s="15">
        <v>4</v>
      </c>
    </row>
    <row r="52" spans="1:15" ht="21" x14ac:dyDescent="0.3">
      <c r="A52" s="4">
        <v>41</v>
      </c>
      <c r="B52" s="16" t="s">
        <v>109</v>
      </c>
      <c r="C52" s="16" t="s">
        <v>110</v>
      </c>
      <c r="D52" s="4">
        <v>1975</v>
      </c>
      <c r="E52" s="16" t="s">
        <v>100</v>
      </c>
      <c r="F52" s="16" t="s">
        <v>111</v>
      </c>
      <c r="G52" s="17">
        <v>42464</v>
      </c>
      <c r="H52" s="16">
        <v>2</v>
      </c>
      <c r="I52" s="17">
        <v>42464</v>
      </c>
      <c r="J52" s="16">
        <v>207</v>
      </c>
      <c r="K52" s="17">
        <v>42488</v>
      </c>
      <c r="L52" s="14">
        <v>964.7</v>
      </c>
      <c r="M52" s="15">
        <v>51</v>
      </c>
      <c r="N52" s="14">
        <v>964.7</v>
      </c>
      <c r="O52" s="15">
        <v>51</v>
      </c>
    </row>
    <row r="53" spans="1:15" ht="21" x14ac:dyDescent="0.3">
      <c r="A53" s="4">
        <v>42</v>
      </c>
      <c r="B53" s="16" t="s">
        <v>109</v>
      </c>
      <c r="C53" s="16" t="s">
        <v>112</v>
      </c>
      <c r="D53" s="4">
        <v>1960</v>
      </c>
      <c r="E53" s="16" t="s">
        <v>100</v>
      </c>
      <c r="F53" s="16" t="s">
        <v>113</v>
      </c>
      <c r="G53" s="17">
        <v>42466</v>
      </c>
      <c r="H53" s="16">
        <v>3</v>
      </c>
      <c r="I53" s="17">
        <v>42466</v>
      </c>
      <c r="J53" s="16">
        <v>208</v>
      </c>
      <c r="K53" s="17">
        <v>42488</v>
      </c>
      <c r="L53" s="14">
        <v>851.5</v>
      </c>
      <c r="M53" s="15">
        <v>42</v>
      </c>
      <c r="N53" s="14">
        <v>851.5</v>
      </c>
      <c r="O53" s="15">
        <v>42</v>
      </c>
    </row>
    <row r="54" spans="1:15" ht="84" x14ac:dyDescent="0.3">
      <c r="A54" s="4">
        <v>43</v>
      </c>
      <c r="B54" s="16" t="s">
        <v>109</v>
      </c>
      <c r="C54" s="16" t="s">
        <v>114</v>
      </c>
      <c r="D54" s="4">
        <v>1974</v>
      </c>
      <c r="E54" s="16" t="s">
        <v>115</v>
      </c>
      <c r="F54" s="16">
        <v>37</v>
      </c>
      <c r="G54" s="17">
        <v>40902</v>
      </c>
      <c r="H54" s="16">
        <v>37</v>
      </c>
      <c r="I54" s="17">
        <v>40902</v>
      </c>
      <c r="J54" s="16" t="s">
        <v>116</v>
      </c>
      <c r="K54" s="17">
        <v>40934</v>
      </c>
      <c r="L54" s="14">
        <v>88.5</v>
      </c>
      <c r="M54" s="15">
        <v>4</v>
      </c>
      <c r="N54" s="14">
        <v>88.5</v>
      </c>
      <c r="O54" s="15">
        <v>4</v>
      </c>
    </row>
    <row r="55" spans="1:15" ht="20.25" customHeight="1" x14ac:dyDescent="0.3">
      <c r="A55" s="35" t="s">
        <v>117</v>
      </c>
      <c r="B55" s="36"/>
      <c r="C55" s="36"/>
      <c r="D55" s="36"/>
      <c r="E55" s="36"/>
      <c r="F55" s="36"/>
      <c r="G55" s="36"/>
      <c r="H55" s="36"/>
      <c r="I55" s="36"/>
      <c r="J55" s="36"/>
      <c r="K55" s="37"/>
      <c r="L55" s="13">
        <f>SUM(L56:L80)</f>
        <v>9713.1</v>
      </c>
      <c r="M55" s="12">
        <f>SUM(M56:M80)</f>
        <v>416</v>
      </c>
      <c r="N55" s="13">
        <f>SUM(N56:N80)</f>
        <v>9713.1</v>
      </c>
      <c r="O55" s="12">
        <f>SUM(O56:O80)</f>
        <v>416</v>
      </c>
    </row>
    <row r="56" spans="1:15" ht="63" x14ac:dyDescent="0.3">
      <c r="A56" s="4">
        <v>44</v>
      </c>
      <c r="B56" s="16" t="s">
        <v>118</v>
      </c>
      <c r="C56" s="16" t="s">
        <v>119</v>
      </c>
      <c r="D56" s="4">
        <v>1966</v>
      </c>
      <c r="E56" s="16" t="s">
        <v>120</v>
      </c>
      <c r="F56" s="16" t="s">
        <v>121</v>
      </c>
      <c r="G56" s="17">
        <v>41883</v>
      </c>
      <c r="H56" s="16">
        <v>27</v>
      </c>
      <c r="I56" s="17">
        <v>41971</v>
      </c>
      <c r="J56" s="16" t="s">
        <v>122</v>
      </c>
      <c r="K56" s="17">
        <v>42219</v>
      </c>
      <c r="L56" s="14">
        <v>209</v>
      </c>
      <c r="M56" s="15">
        <v>11</v>
      </c>
      <c r="N56" s="14">
        <v>209</v>
      </c>
      <c r="O56" s="15">
        <v>11</v>
      </c>
    </row>
    <row r="57" spans="1:15" ht="63" x14ac:dyDescent="0.3">
      <c r="A57" s="4">
        <v>45</v>
      </c>
      <c r="B57" s="16" t="s">
        <v>118</v>
      </c>
      <c r="C57" s="16" t="s">
        <v>123</v>
      </c>
      <c r="D57" s="4">
        <v>1983</v>
      </c>
      <c r="E57" s="16" t="s">
        <v>120</v>
      </c>
      <c r="F57" s="16" t="s">
        <v>124</v>
      </c>
      <c r="G57" s="17">
        <v>41883</v>
      </c>
      <c r="H57" s="16">
        <v>20</v>
      </c>
      <c r="I57" s="17">
        <v>41971</v>
      </c>
      <c r="J57" s="16" t="s">
        <v>122</v>
      </c>
      <c r="K57" s="17">
        <v>42219</v>
      </c>
      <c r="L57" s="14">
        <v>480.6</v>
      </c>
      <c r="M57" s="15">
        <v>21</v>
      </c>
      <c r="N57" s="14">
        <v>480.6</v>
      </c>
      <c r="O57" s="15">
        <v>21</v>
      </c>
    </row>
    <row r="58" spans="1:15" ht="63" x14ac:dyDescent="0.3">
      <c r="A58" s="4">
        <v>46</v>
      </c>
      <c r="B58" s="16" t="s">
        <v>118</v>
      </c>
      <c r="C58" s="16" t="s">
        <v>125</v>
      </c>
      <c r="D58" s="4">
        <v>1973</v>
      </c>
      <c r="E58" s="16" t="s">
        <v>120</v>
      </c>
      <c r="F58" s="16" t="s">
        <v>126</v>
      </c>
      <c r="G58" s="17">
        <v>41251</v>
      </c>
      <c r="H58" s="16">
        <v>21</v>
      </c>
      <c r="I58" s="17">
        <v>41425</v>
      </c>
      <c r="J58" s="16" t="s">
        <v>127</v>
      </c>
      <c r="K58" s="17">
        <v>41444</v>
      </c>
      <c r="L58" s="14">
        <v>60.3</v>
      </c>
      <c r="M58" s="15">
        <v>5</v>
      </c>
      <c r="N58" s="14">
        <v>60.3</v>
      </c>
      <c r="O58" s="15">
        <v>5</v>
      </c>
    </row>
    <row r="59" spans="1:15" ht="63" x14ac:dyDescent="0.3">
      <c r="A59" s="4">
        <v>47</v>
      </c>
      <c r="B59" s="16" t="s">
        <v>118</v>
      </c>
      <c r="C59" s="16" t="s">
        <v>128</v>
      </c>
      <c r="D59" s="4">
        <v>1970</v>
      </c>
      <c r="E59" s="16" t="s">
        <v>120</v>
      </c>
      <c r="F59" s="16" t="s">
        <v>126</v>
      </c>
      <c r="G59" s="17">
        <v>41251</v>
      </c>
      <c r="H59" s="16">
        <v>17</v>
      </c>
      <c r="I59" s="17">
        <v>41424</v>
      </c>
      <c r="J59" s="16" t="s">
        <v>127</v>
      </c>
      <c r="K59" s="17">
        <v>41444</v>
      </c>
      <c r="L59" s="14">
        <v>232.8</v>
      </c>
      <c r="M59" s="15">
        <v>5</v>
      </c>
      <c r="N59" s="14">
        <v>232.8</v>
      </c>
      <c r="O59" s="15">
        <v>5</v>
      </c>
    </row>
    <row r="60" spans="1:15" ht="63" x14ac:dyDescent="0.3">
      <c r="A60" s="4">
        <v>48</v>
      </c>
      <c r="B60" s="16" t="s">
        <v>118</v>
      </c>
      <c r="C60" s="16" t="s">
        <v>129</v>
      </c>
      <c r="D60" s="4">
        <v>1983</v>
      </c>
      <c r="E60" s="16" t="s">
        <v>120</v>
      </c>
      <c r="F60" s="16" t="s">
        <v>130</v>
      </c>
      <c r="G60" s="17">
        <v>41883</v>
      </c>
      <c r="H60" s="16">
        <v>28</v>
      </c>
      <c r="I60" s="17">
        <v>41971</v>
      </c>
      <c r="J60" s="16" t="s">
        <v>122</v>
      </c>
      <c r="K60" s="17">
        <v>42219</v>
      </c>
      <c r="L60" s="14">
        <v>491</v>
      </c>
      <c r="M60" s="15">
        <v>15</v>
      </c>
      <c r="N60" s="14">
        <v>491</v>
      </c>
      <c r="O60" s="15">
        <v>15</v>
      </c>
    </row>
    <row r="61" spans="1:15" ht="63" x14ac:dyDescent="0.3">
      <c r="A61" s="4">
        <v>49</v>
      </c>
      <c r="B61" s="16" t="s">
        <v>118</v>
      </c>
      <c r="C61" s="16" t="s">
        <v>131</v>
      </c>
      <c r="D61" s="4">
        <v>1975</v>
      </c>
      <c r="E61" s="16" t="s">
        <v>120</v>
      </c>
      <c r="F61" s="16" t="s">
        <v>126</v>
      </c>
      <c r="G61" s="17">
        <v>41251</v>
      </c>
      <c r="H61" s="16" t="s">
        <v>132</v>
      </c>
      <c r="I61" s="17">
        <v>41422</v>
      </c>
      <c r="J61" s="16" t="s">
        <v>127</v>
      </c>
      <c r="K61" s="17">
        <v>41444</v>
      </c>
      <c r="L61" s="14">
        <v>50.9</v>
      </c>
      <c r="M61" s="15">
        <v>0</v>
      </c>
      <c r="N61" s="14">
        <v>50.9</v>
      </c>
      <c r="O61" s="15">
        <v>0</v>
      </c>
    </row>
    <row r="62" spans="1:15" ht="63" x14ac:dyDescent="0.3">
      <c r="A62" s="4">
        <v>50</v>
      </c>
      <c r="B62" s="16" t="s">
        <v>118</v>
      </c>
      <c r="C62" s="16" t="s">
        <v>133</v>
      </c>
      <c r="D62" s="4">
        <v>1977</v>
      </c>
      <c r="E62" s="16" t="s">
        <v>120</v>
      </c>
      <c r="F62" s="16" t="s">
        <v>126</v>
      </c>
      <c r="G62" s="17">
        <v>41251</v>
      </c>
      <c r="H62" s="16">
        <v>10</v>
      </c>
      <c r="I62" s="17">
        <v>41422</v>
      </c>
      <c r="J62" s="16">
        <v>22</v>
      </c>
      <c r="K62" s="17">
        <v>41444</v>
      </c>
      <c r="L62" s="14">
        <v>455.6</v>
      </c>
      <c r="M62" s="15">
        <v>27</v>
      </c>
      <c r="N62" s="14">
        <v>455.6</v>
      </c>
      <c r="O62" s="15">
        <v>27</v>
      </c>
    </row>
    <row r="63" spans="1:15" ht="63" x14ac:dyDescent="0.3">
      <c r="A63" s="4">
        <v>51</v>
      </c>
      <c r="B63" s="16" t="s">
        <v>118</v>
      </c>
      <c r="C63" s="16" t="s">
        <v>134</v>
      </c>
      <c r="D63" s="4">
        <v>1978</v>
      </c>
      <c r="E63" s="16" t="s">
        <v>120</v>
      </c>
      <c r="F63" s="16" t="s">
        <v>135</v>
      </c>
      <c r="G63" s="17">
        <v>41883</v>
      </c>
      <c r="H63" s="16">
        <v>29</v>
      </c>
      <c r="I63" s="17">
        <v>41971</v>
      </c>
      <c r="J63" s="16" t="s">
        <v>122</v>
      </c>
      <c r="K63" s="17">
        <v>42219</v>
      </c>
      <c r="L63" s="14">
        <v>496.3</v>
      </c>
      <c r="M63" s="15">
        <v>26</v>
      </c>
      <c r="N63" s="14">
        <v>496.3</v>
      </c>
      <c r="O63" s="15">
        <v>26</v>
      </c>
    </row>
    <row r="64" spans="1:15" ht="63" x14ac:dyDescent="0.3">
      <c r="A64" s="4">
        <v>52</v>
      </c>
      <c r="B64" s="16" t="s">
        <v>118</v>
      </c>
      <c r="C64" s="16" t="s">
        <v>136</v>
      </c>
      <c r="D64" s="4">
        <v>1979</v>
      </c>
      <c r="E64" s="16" t="s">
        <v>120</v>
      </c>
      <c r="F64" s="16" t="s">
        <v>130</v>
      </c>
      <c r="G64" s="17">
        <v>41883</v>
      </c>
      <c r="H64" s="16">
        <v>31</v>
      </c>
      <c r="I64" s="17">
        <v>41971</v>
      </c>
      <c r="J64" s="16" t="s">
        <v>122</v>
      </c>
      <c r="K64" s="17">
        <v>42219</v>
      </c>
      <c r="L64" s="14">
        <v>716.6</v>
      </c>
      <c r="M64" s="15">
        <v>35</v>
      </c>
      <c r="N64" s="14">
        <v>716.6</v>
      </c>
      <c r="O64" s="15">
        <v>35</v>
      </c>
    </row>
    <row r="65" spans="1:15" ht="63" x14ac:dyDescent="0.3">
      <c r="A65" s="4">
        <v>53</v>
      </c>
      <c r="B65" s="16" t="s">
        <v>118</v>
      </c>
      <c r="C65" s="16" t="s">
        <v>137</v>
      </c>
      <c r="D65" s="4">
        <v>1976</v>
      </c>
      <c r="E65" s="16" t="s">
        <v>120</v>
      </c>
      <c r="F65" s="16" t="s">
        <v>126</v>
      </c>
      <c r="G65" s="17">
        <v>41251</v>
      </c>
      <c r="H65" s="16">
        <v>16</v>
      </c>
      <c r="I65" s="17">
        <v>41424</v>
      </c>
      <c r="J65" s="16" t="s">
        <v>127</v>
      </c>
      <c r="K65" s="17">
        <v>41444</v>
      </c>
      <c r="L65" s="14">
        <v>446.5</v>
      </c>
      <c r="M65" s="15">
        <v>23</v>
      </c>
      <c r="N65" s="14">
        <v>446.5</v>
      </c>
      <c r="O65" s="15">
        <v>23</v>
      </c>
    </row>
    <row r="66" spans="1:15" ht="63" x14ac:dyDescent="0.3">
      <c r="A66" s="4">
        <v>54</v>
      </c>
      <c r="B66" s="16" t="s">
        <v>118</v>
      </c>
      <c r="C66" s="16" t="s">
        <v>138</v>
      </c>
      <c r="D66" s="4">
        <v>1968</v>
      </c>
      <c r="E66" s="16" t="s">
        <v>120</v>
      </c>
      <c r="F66" s="16" t="s">
        <v>126</v>
      </c>
      <c r="G66" s="17">
        <v>41251</v>
      </c>
      <c r="H66" s="16">
        <v>15</v>
      </c>
      <c r="I66" s="17">
        <v>41424</v>
      </c>
      <c r="J66" s="16">
        <v>22</v>
      </c>
      <c r="K66" s="17">
        <v>41444</v>
      </c>
      <c r="L66" s="14">
        <v>213.9</v>
      </c>
      <c r="M66" s="15">
        <v>8</v>
      </c>
      <c r="N66" s="14">
        <v>213.9</v>
      </c>
      <c r="O66" s="15">
        <v>8</v>
      </c>
    </row>
    <row r="67" spans="1:15" ht="63" x14ac:dyDescent="0.3">
      <c r="A67" s="4">
        <v>55</v>
      </c>
      <c r="B67" s="16" t="s">
        <v>118</v>
      </c>
      <c r="C67" s="16" t="s">
        <v>139</v>
      </c>
      <c r="D67" s="4">
        <v>1974</v>
      </c>
      <c r="E67" s="16" t="s">
        <v>120</v>
      </c>
      <c r="F67" s="16" t="s">
        <v>140</v>
      </c>
      <c r="G67" s="17">
        <v>41883</v>
      </c>
      <c r="H67" s="16">
        <v>23</v>
      </c>
      <c r="I67" s="17">
        <v>41971</v>
      </c>
      <c r="J67" s="16" t="s">
        <v>122</v>
      </c>
      <c r="K67" s="17">
        <v>42219</v>
      </c>
      <c r="L67" s="14">
        <v>459.6</v>
      </c>
      <c r="M67" s="15">
        <v>23</v>
      </c>
      <c r="N67" s="14">
        <v>459.6</v>
      </c>
      <c r="O67" s="15">
        <v>23</v>
      </c>
    </row>
    <row r="68" spans="1:15" ht="63" x14ac:dyDescent="0.3">
      <c r="A68" s="4">
        <v>56</v>
      </c>
      <c r="B68" s="16" t="s">
        <v>118</v>
      </c>
      <c r="C68" s="16" t="s">
        <v>141</v>
      </c>
      <c r="D68" s="4">
        <v>1973</v>
      </c>
      <c r="E68" s="16" t="s">
        <v>120</v>
      </c>
      <c r="F68" s="16" t="s">
        <v>140</v>
      </c>
      <c r="G68" s="17">
        <v>41883</v>
      </c>
      <c r="H68" s="16">
        <v>24</v>
      </c>
      <c r="I68" s="17">
        <v>41971</v>
      </c>
      <c r="J68" s="16" t="s">
        <v>122</v>
      </c>
      <c r="K68" s="17">
        <v>42219</v>
      </c>
      <c r="L68" s="14">
        <v>414.2</v>
      </c>
      <c r="M68" s="15">
        <v>14</v>
      </c>
      <c r="N68" s="14">
        <v>414.2</v>
      </c>
      <c r="O68" s="15">
        <v>14</v>
      </c>
    </row>
    <row r="69" spans="1:15" ht="63" x14ac:dyDescent="0.3">
      <c r="A69" s="4">
        <v>57</v>
      </c>
      <c r="B69" s="16" t="s">
        <v>118</v>
      </c>
      <c r="C69" s="16" t="s">
        <v>142</v>
      </c>
      <c r="D69" s="4">
        <v>1975</v>
      </c>
      <c r="E69" s="16" t="s">
        <v>120</v>
      </c>
      <c r="F69" s="16" t="s">
        <v>140</v>
      </c>
      <c r="G69" s="17">
        <v>41883</v>
      </c>
      <c r="H69" s="16">
        <v>22</v>
      </c>
      <c r="I69" s="17">
        <v>41971</v>
      </c>
      <c r="J69" s="16" t="s">
        <v>122</v>
      </c>
      <c r="K69" s="17">
        <v>42219</v>
      </c>
      <c r="L69" s="14">
        <v>332.4</v>
      </c>
      <c r="M69" s="15">
        <v>20</v>
      </c>
      <c r="N69" s="14">
        <v>332.4</v>
      </c>
      <c r="O69" s="15">
        <v>20</v>
      </c>
    </row>
    <row r="70" spans="1:15" ht="63" x14ac:dyDescent="0.3">
      <c r="A70" s="4">
        <v>58</v>
      </c>
      <c r="B70" s="16" t="s">
        <v>118</v>
      </c>
      <c r="C70" s="16" t="s">
        <v>143</v>
      </c>
      <c r="D70" s="4">
        <v>1975</v>
      </c>
      <c r="E70" s="16" t="s">
        <v>120</v>
      </c>
      <c r="F70" s="16" t="s">
        <v>126</v>
      </c>
      <c r="G70" s="17">
        <v>41251</v>
      </c>
      <c r="H70" s="16">
        <v>12</v>
      </c>
      <c r="I70" s="17">
        <v>41423</v>
      </c>
      <c r="J70" s="16">
        <v>22</v>
      </c>
      <c r="K70" s="17">
        <v>41444</v>
      </c>
      <c r="L70" s="14">
        <v>418.9</v>
      </c>
      <c r="M70" s="15">
        <v>28</v>
      </c>
      <c r="N70" s="14">
        <v>418.9</v>
      </c>
      <c r="O70" s="15">
        <v>28</v>
      </c>
    </row>
    <row r="71" spans="1:15" ht="63" x14ac:dyDescent="0.3">
      <c r="A71" s="4">
        <v>59</v>
      </c>
      <c r="B71" s="16" t="s">
        <v>118</v>
      </c>
      <c r="C71" s="16" t="s">
        <v>144</v>
      </c>
      <c r="D71" s="4">
        <v>1976</v>
      </c>
      <c r="E71" s="16" t="s">
        <v>120</v>
      </c>
      <c r="F71" s="16" t="s">
        <v>126</v>
      </c>
      <c r="G71" s="17">
        <v>41251</v>
      </c>
      <c r="H71" s="16">
        <v>11</v>
      </c>
      <c r="I71" s="17">
        <v>41423</v>
      </c>
      <c r="J71" s="16">
        <v>22</v>
      </c>
      <c r="K71" s="17">
        <v>41444</v>
      </c>
      <c r="L71" s="14">
        <v>433.3</v>
      </c>
      <c r="M71" s="15">
        <v>25</v>
      </c>
      <c r="N71" s="14">
        <v>433.3</v>
      </c>
      <c r="O71" s="15">
        <v>25</v>
      </c>
    </row>
    <row r="72" spans="1:15" ht="63" x14ac:dyDescent="0.3">
      <c r="A72" s="4">
        <v>60</v>
      </c>
      <c r="B72" s="16" t="s">
        <v>118</v>
      </c>
      <c r="C72" s="16" t="s">
        <v>145</v>
      </c>
      <c r="D72" s="4">
        <v>1976</v>
      </c>
      <c r="E72" s="16" t="s">
        <v>120</v>
      </c>
      <c r="F72" s="16" t="s">
        <v>126</v>
      </c>
      <c r="G72" s="17">
        <v>41251</v>
      </c>
      <c r="H72" s="16">
        <v>13</v>
      </c>
      <c r="I72" s="17">
        <v>41423</v>
      </c>
      <c r="J72" s="16" t="s">
        <v>127</v>
      </c>
      <c r="K72" s="17">
        <v>41444</v>
      </c>
      <c r="L72" s="14">
        <v>91.3</v>
      </c>
      <c r="M72" s="15">
        <v>2</v>
      </c>
      <c r="N72" s="14">
        <v>91.3</v>
      </c>
      <c r="O72" s="15">
        <v>2</v>
      </c>
    </row>
    <row r="73" spans="1:15" ht="63" x14ac:dyDescent="0.3">
      <c r="A73" s="4">
        <v>61</v>
      </c>
      <c r="B73" s="16" t="s">
        <v>118</v>
      </c>
      <c r="C73" s="16" t="s">
        <v>146</v>
      </c>
      <c r="D73" s="4">
        <v>1979</v>
      </c>
      <c r="E73" s="16" t="s">
        <v>120</v>
      </c>
      <c r="F73" s="16" t="s">
        <v>124</v>
      </c>
      <c r="G73" s="17">
        <v>41883</v>
      </c>
      <c r="H73" s="16">
        <v>17</v>
      </c>
      <c r="I73" s="17">
        <v>41971</v>
      </c>
      <c r="J73" s="16" t="s">
        <v>122</v>
      </c>
      <c r="K73" s="17">
        <v>42219</v>
      </c>
      <c r="L73" s="14">
        <v>735.2</v>
      </c>
      <c r="M73" s="15">
        <v>24</v>
      </c>
      <c r="N73" s="14">
        <v>735.2</v>
      </c>
      <c r="O73" s="15">
        <v>24</v>
      </c>
    </row>
    <row r="74" spans="1:15" ht="63" x14ac:dyDescent="0.3">
      <c r="A74" s="4">
        <v>62</v>
      </c>
      <c r="B74" s="16" t="s">
        <v>118</v>
      </c>
      <c r="C74" s="16" t="s">
        <v>147</v>
      </c>
      <c r="D74" s="4">
        <v>1978</v>
      </c>
      <c r="E74" s="16" t="s">
        <v>120</v>
      </c>
      <c r="F74" s="16" t="s">
        <v>124</v>
      </c>
      <c r="G74" s="17">
        <v>41883</v>
      </c>
      <c r="H74" s="16">
        <v>18</v>
      </c>
      <c r="I74" s="17">
        <v>41971</v>
      </c>
      <c r="J74" s="16" t="s">
        <v>122</v>
      </c>
      <c r="K74" s="17">
        <v>42219</v>
      </c>
      <c r="L74" s="14">
        <v>493.2</v>
      </c>
      <c r="M74" s="15">
        <v>15</v>
      </c>
      <c r="N74" s="14">
        <v>493.2</v>
      </c>
      <c r="O74" s="15">
        <v>15</v>
      </c>
    </row>
    <row r="75" spans="1:15" ht="63" x14ac:dyDescent="0.3">
      <c r="A75" s="4">
        <v>63</v>
      </c>
      <c r="B75" s="16" t="s">
        <v>118</v>
      </c>
      <c r="C75" s="16" t="s">
        <v>148</v>
      </c>
      <c r="D75" s="4">
        <v>1978</v>
      </c>
      <c r="E75" s="16" t="s">
        <v>120</v>
      </c>
      <c r="F75" s="16" t="s">
        <v>149</v>
      </c>
      <c r="G75" s="17">
        <v>41883</v>
      </c>
      <c r="H75" s="16">
        <v>30</v>
      </c>
      <c r="I75" s="17">
        <v>41971</v>
      </c>
      <c r="J75" s="16" t="s">
        <v>122</v>
      </c>
      <c r="K75" s="17">
        <v>42219</v>
      </c>
      <c r="L75" s="14">
        <v>723.8</v>
      </c>
      <c r="M75" s="15">
        <v>24</v>
      </c>
      <c r="N75" s="14">
        <v>723.8</v>
      </c>
      <c r="O75" s="15">
        <v>24</v>
      </c>
    </row>
    <row r="76" spans="1:15" ht="63" x14ac:dyDescent="0.3">
      <c r="A76" s="4">
        <v>64</v>
      </c>
      <c r="B76" s="16" t="s">
        <v>118</v>
      </c>
      <c r="C76" s="16" t="s">
        <v>150</v>
      </c>
      <c r="D76" s="4">
        <v>1978</v>
      </c>
      <c r="E76" s="16" t="s">
        <v>120</v>
      </c>
      <c r="F76" s="16" t="s">
        <v>126</v>
      </c>
      <c r="G76" s="17">
        <v>41251</v>
      </c>
      <c r="H76" s="16" t="s">
        <v>37</v>
      </c>
      <c r="I76" s="17">
        <v>41422</v>
      </c>
      <c r="J76" s="16">
        <v>22</v>
      </c>
      <c r="K76" s="17">
        <v>41444</v>
      </c>
      <c r="L76" s="14">
        <v>75</v>
      </c>
      <c r="M76" s="15">
        <v>2</v>
      </c>
      <c r="N76" s="14">
        <v>75</v>
      </c>
      <c r="O76" s="15">
        <v>2</v>
      </c>
    </row>
    <row r="77" spans="1:15" ht="63" x14ac:dyDescent="0.3">
      <c r="A77" s="4">
        <v>65</v>
      </c>
      <c r="B77" s="16" t="s">
        <v>118</v>
      </c>
      <c r="C77" s="16" t="s">
        <v>151</v>
      </c>
      <c r="D77" s="4">
        <v>1980</v>
      </c>
      <c r="E77" s="16" t="s">
        <v>120</v>
      </c>
      <c r="F77" s="16" t="s">
        <v>152</v>
      </c>
      <c r="G77" s="17">
        <v>41883</v>
      </c>
      <c r="H77" s="16">
        <v>25</v>
      </c>
      <c r="I77" s="17">
        <v>41971</v>
      </c>
      <c r="J77" s="16" t="s">
        <v>122</v>
      </c>
      <c r="K77" s="17">
        <v>42219</v>
      </c>
      <c r="L77" s="14">
        <v>726.7</v>
      </c>
      <c r="M77" s="15">
        <v>30</v>
      </c>
      <c r="N77" s="14">
        <v>726.7</v>
      </c>
      <c r="O77" s="15">
        <v>30</v>
      </c>
    </row>
    <row r="78" spans="1:15" ht="63" x14ac:dyDescent="0.3">
      <c r="A78" s="4">
        <v>66</v>
      </c>
      <c r="B78" s="16" t="s">
        <v>118</v>
      </c>
      <c r="C78" s="16" t="s">
        <v>153</v>
      </c>
      <c r="D78" s="4">
        <v>1983</v>
      </c>
      <c r="E78" s="16" t="s">
        <v>120</v>
      </c>
      <c r="F78" s="16" t="s">
        <v>124</v>
      </c>
      <c r="G78" s="17">
        <v>41883</v>
      </c>
      <c r="H78" s="16">
        <v>19</v>
      </c>
      <c r="I78" s="17">
        <v>41971</v>
      </c>
      <c r="J78" s="16">
        <v>229</v>
      </c>
      <c r="K78" s="17">
        <v>42219</v>
      </c>
      <c r="L78" s="14">
        <v>751.7</v>
      </c>
      <c r="M78" s="15">
        <v>30</v>
      </c>
      <c r="N78" s="14">
        <v>751.7</v>
      </c>
      <c r="O78" s="15">
        <v>30</v>
      </c>
    </row>
    <row r="79" spans="1:15" ht="63" x14ac:dyDescent="0.3">
      <c r="A79" s="4">
        <v>67</v>
      </c>
      <c r="B79" s="16" t="s">
        <v>118</v>
      </c>
      <c r="C79" s="16" t="s">
        <v>154</v>
      </c>
      <c r="D79" s="4">
        <v>1971</v>
      </c>
      <c r="E79" s="16" t="s">
        <v>120</v>
      </c>
      <c r="F79" s="16" t="s">
        <v>126</v>
      </c>
      <c r="G79" s="17">
        <v>41251</v>
      </c>
      <c r="H79" s="16">
        <v>19</v>
      </c>
      <c r="I79" s="17">
        <v>41425</v>
      </c>
      <c r="J79" s="16">
        <v>22</v>
      </c>
      <c r="K79" s="17">
        <v>41444</v>
      </c>
      <c r="L79" s="14">
        <v>152.1</v>
      </c>
      <c r="M79" s="15">
        <v>3</v>
      </c>
      <c r="N79" s="14">
        <v>152.1</v>
      </c>
      <c r="O79" s="15">
        <v>3</v>
      </c>
    </row>
    <row r="80" spans="1:15" ht="63" x14ac:dyDescent="0.3">
      <c r="A80" s="4">
        <v>68</v>
      </c>
      <c r="B80" s="16" t="s">
        <v>118</v>
      </c>
      <c r="C80" s="16" t="s">
        <v>155</v>
      </c>
      <c r="D80" s="4">
        <v>1968</v>
      </c>
      <c r="E80" s="16" t="s">
        <v>120</v>
      </c>
      <c r="F80" s="16" t="s">
        <v>156</v>
      </c>
      <c r="G80" s="17">
        <v>41251</v>
      </c>
      <c r="H80" s="16">
        <v>20</v>
      </c>
      <c r="I80" s="17">
        <v>41425</v>
      </c>
      <c r="J80" s="16" t="s">
        <v>127</v>
      </c>
      <c r="K80" s="17">
        <v>41444</v>
      </c>
      <c r="L80" s="14">
        <v>52.2</v>
      </c>
      <c r="M80" s="15">
        <v>0</v>
      </c>
      <c r="N80" s="14">
        <v>52.2</v>
      </c>
      <c r="O80" s="15">
        <v>0</v>
      </c>
    </row>
    <row r="81" spans="1:15" ht="20.25" customHeight="1" x14ac:dyDescent="0.3">
      <c r="A81" s="35" t="s">
        <v>157</v>
      </c>
      <c r="B81" s="36"/>
      <c r="C81" s="36"/>
      <c r="D81" s="36"/>
      <c r="E81" s="36"/>
      <c r="F81" s="36"/>
      <c r="G81" s="36"/>
      <c r="H81" s="36"/>
      <c r="I81" s="36"/>
      <c r="J81" s="36"/>
      <c r="K81" s="37"/>
      <c r="L81" s="13">
        <f>SUM(L82:L94)</f>
        <v>6204.07</v>
      </c>
      <c r="M81" s="12">
        <f>SUM(M82:M94)</f>
        <v>356</v>
      </c>
      <c r="N81" s="13">
        <f>SUM(N82:N94)</f>
        <v>6204.07</v>
      </c>
      <c r="O81" s="12">
        <f>SUM(O82:O94)</f>
        <v>356</v>
      </c>
    </row>
    <row r="82" spans="1:15" ht="42" x14ac:dyDescent="0.3">
      <c r="A82" s="4">
        <v>69</v>
      </c>
      <c r="B82" s="16" t="s">
        <v>158</v>
      </c>
      <c r="C82" s="16" t="s">
        <v>159</v>
      </c>
      <c r="D82" s="4">
        <v>1960</v>
      </c>
      <c r="E82" s="16" t="s">
        <v>160</v>
      </c>
      <c r="F82" s="16" t="s">
        <v>161</v>
      </c>
      <c r="G82" s="17">
        <v>42628</v>
      </c>
      <c r="H82" s="16">
        <v>3827</v>
      </c>
      <c r="I82" s="17">
        <v>42698</v>
      </c>
      <c r="J82" s="16" t="s">
        <v>162</v>
      </c>
      <c r="K82" s="17">
        <v>42733</v>
      </c>
      <c r="L82" s="14">
        <v>1011.3</v>
      </c>
      <c r="M82" s="15">
        <v>42</v>
      </c>
      <c r="N82" s="14">
        <v>1011.3</v>
      </c>
      <c r="O82" s="15">
        <v>42</v>
      </c>
    </row>
    <row r="83" spans="1:15" ht="63" x14ac:dyDescent="0.3">
      <c r="A83" s="4">
        <v>70</v>
      </c>
      <c r="B83" s="16" t="s">
        <v>158</v>
      </c>
      <c r="C83" s="16" t="s">
        <v>163</v>
      </c>
      <c r="D83" s="4">
        <v>1961</v>
      </c>
      <c r="E83" s="16" t="s">
        <v>164</v>
      </c>
      <c r="F83" s="16" t="s">
        <v>165</v>
      </c>
      <c r="G83" s="17">
        <v>42658</v>
      </c>
      <c r="H83" s="16">
        <v>3837</v>
      </c>
      <c r="I83" s="17">
        <v>42712</v>
      </c>
      <c r="J83" s="16" t="s">
        <v>166</v>
      </c>
      <c r="K83" s="17">
        <v>42733</v>
      </c>
      <c r="L83" s="14">
        <v>888.41</v>
      </c>
      <c r="M83" s="15">
        <v>82</v>
      </c>
      <c r="N83" s="14">
        <v>888.41</v>
      </c>
      <c r="O83" s="15">
        <v>82</v>
      </c>
    </row>
    <row r="84" spans="1:15" ht="42" x14ac:dyDescent="0.3">
      <c r="A84" s="4">
        <v>71</v>
      </c>
      <c r="B84" s="16" t="s">
        <v>158</v>
      </c>
      <c r="C84" s="16" t="s">
        <v>167</v>
      </c>
      <c r="D84" s="4">
        <v>1959</v>
      </c>
      <c r="E84" s="16" t="s">
        <v>160</v>
      </c>
      <c r="F84" s="16" t="s">
        <v>168</v>
      </c>
      <c r="G84" s="17">
        <v>42628</v>
      </c>
      <c r="H84" s="16">
        <v>3828</v>
      </c>
      <c r="I84" s="17">
        <v>42698</v>
      </c>
      <c r="J84" s="16" t="s">
        <v>169</v>
      </c>
      <c r="K84" s="17">
        <v>42733</v>
      </c>
      <c r="L84" s="14">
        <v>921.3</v>
      </c>
      <c r="M84" s="15">
        <v>45</v>
      </c>
      <c r="N84" s="14">
        <v>921.3</v>
      </c>
      <c r="O84" s="15">
        <v>45</v>
      </c>
    </row>
    <row r="85" spans="1:15" ht="21" x14ac:dyDescent="0.3">
      <c r="A85" s="4">
        <v>72</v>
      </c>
      <c r="B85" s="16" t="s">
        <v>158</v>
      </c>
      <c r="C85" s="16" t="s">
        <v>170</v>
      </c>
      <c r="D85" s="4">
        <v>1955</v>
      </c>
      <c r="E85" s="16" t="s">
        <v>160</v>
      </c>
      <c r="F85" s="16" t="s">
        <v>171</v>
      </c>
      <c r="G85" s="17">
        <v>42635</v>
      </c>
      <c r="H85" s="16">
        <v>3765</v>
      </c>
      <c r="I85" s="17">
        <v>42635</v>
      </c>
      <c r="J85" s="16" t="s">
        <v>172</v>
      </c>
      <c r="K85" s="17">
        <v>42667</v>
      </c>
      <c r="L85" s="14">
        <v>522.46</v>
      </c>
      <c r="M85" s="15">
        <v>28</v>
      </c>
      <c r="N85" s="14">
        <v>522.46</v>
      </c>
      <c r="O85" s="15">
        <v>28</v>
      </c>
    </row>
    <row r="86" spans="1:15" ht="21" x14ac:dyDescent="0.3">
      <c r="A86" s="4">
        <v>73</v>
      </c>
      <c r="B86" s="16" t="s">
        <v>158</v>
      </c>
      <c r="C86" s="16" t="s">
        <v>173</v>
      </c>
      <c r="D86" s="4">
        <v>1950</v>
      </c>
      <c r="E86" s="16" t="s">
        <v>160</v>
      </c>
      <c r="F86" s="16" t="s">
        <v>174</v>
      </c>
      <c r="G86" s="17">
        <v>42689</v>
      </c>
      <c r="H86" s="16">
        <v>3836</v>
      </c>
      <c r="I86" s="17">
        <v>42712</v>
      </c>
      <c r="J86" s="16" t="s">
        <v>175</v>
      </c>
      <c r="K86" s="17">
        <v>42733</v>
      </c>
      <c r="L86" s="14">
        <v>112</v>
      </c>
      <c r="M86" s="15">
        <v>11</v>
      </c>
      <c r="N86" s="14">
        <v>112</v>
      </c>
      <c r="O86" s="15">
        <v>11</v>
      </c>
    </row>
    <row r="87" spans="1:15" ht="21" x14ac:dyDescent="0.3">
      <c r="A87" s="4">
        <v>74</v>
      </c>
      <c r="B87" s="16" t="s">
        <v>158</v>
      </c>
      <c r="C87" s="16" t="s">
        <v>176</v>
      </c>
      <c r="D87" s="4">
        <v>1950</v>
      </c>
      <c r="E87" s="16" t="s">
        <v>160</v>
      </c>
      <c r="F87" s="16" t="s">
        <v>177</v>
      </c>
      <c r="G87" s="17">
        <v>42689</v>
      </c>
      <c r="H87" s="16">
        <v>3835</v>
      </c>
      <c r="I87" s="17">
        <v>42712</v>
      </c>
      <c r="J87" s="16" t="s">
        <v>178</v>
      </c>
      <c r="K87" s="17">
        <v>42733</v>
      </c>
      <c r="L87" s="14">
        <v>63.8</v>
      </c>
      <c r="M87" s="15">
        <v>8</v>
      </c>
      <c r="N87" s="14">
        <v>63.8</v>
      </c>
      <c r="O87" s="15">
        <v>8</v>
      </c>
    </row>
    <row r="88" spans="1:15" ht="63" x14ac:dyDescent="0.3">
      <c r="A88" s="4">
        <v>75</v>
      </c>
      <c r="B88" s="16" t="s">
        <v>158</v>
      </c>
      <c r="C88" s="16" t="s">
        <v>179</v>
      </c>
      <c r="D88" s="4">
        <v>1953</v>
      </c>
      <c r="E88" s="16" t="s">
        <v>180</v>
      </c>
      <c r="F88" s="16" t="s">
        <v>181</v>
      </c>
      <c r="G88" s="17">
        <v>42670</v>
      </c>
      <c r="H88" s="16">
        <v>3796</v>
      </c>
      <c r="I88" s="17">
        <v>42670</v>
      </c>
      <c r="J88" s="16" t="s">
        <v>182</v>
      </c>
      <c r="K88" s="17">
        <v>42723</v>
      </c>
      <c r="L88" s="14">
        <v>409.6</v>
      </c>
      <c r="M88" s="15">
        <v>26</v>
      </c>
      <c r="N88" s="14">
        <v>409.6</v>
      </c>
      <c r="O88" s="15">
        <v>26</v>
      </c>
    </row>
    <row r="89" spans="1:15" ht="42" x14ac:dyDescent="0.3">
      <c r="A89" s="4">
        <v>76</v>
      </c>
      <c r="B89" s="16" t="s">
        <v>158</v>
      </c>
      <c r="C89" s="16" t="s">
        <v>183</v>
      </c>
      <c r="D89" s="4">
        <v>1959</v>
      </c>
      <c r="E89" s="16" t="s">
        <v>160</v>
      </c>
      <c r="F89" s="16" t="s">
        <v>184</v>
      </c>
      <c r="G89" s="17">
        <v>42689</v>
      </c>
      <c r="H89" s="16">
        <v>3834</v>
      </c>
      <c r="I89" s="17">
        <v>42712</v>
      </c>
      <c r="J89" s="16" t="s">
        <v>185</v>
      </c>
      <c r="K89" s="17">
        <v>42733</v>
      </c>
      <c r="L89" s="14">
        <v>209</v>
      </c>
      <c r="M89" s="15">
        <v>6</v>
      </c>
      <c r="N89" s="14">
        <v>209</v>
      </c>
      <c r="O89" s="15">
        <v>6</v>
      </c>
    </row>
    <row r="90" spans="1:15" ht="42" x14ac:dyDescent="0.3">
      <c r="A90" s="4">
        <v>77</v>
      </c>
      <c r="B90" s="16" t="s">
        <v>158</v>
      </c>
      <c r="C90" s="16" t="s">
        <v>186</v>
      </c>
      <c r="D90" s="4">
        <v>1947</v>
      </c>
      <c r="E90" s="16" t="s">
        <v>187</v>
      </c>
      <c r="F90" s="16" t="s">
        <v>188</v>
      </c>
      <c r="G90" s="17">
        <v>42593</v>
      </c>
      <c r="H90" s="16">
        <v>3717</v>
      </c>
      <c r="I90" s="17">
        <v>42593</v>
      </c>
      <c r="J90" s="16" t="s">
        <v>189</v>
      </c>
      <c r="K90" s="17">
        <v>42642</v>
      </c>
      <c r="L90" s="14">
        <v>327.60000000000002</v>
      </c>
      <c r="M90" s="15">
        <v>14</v>
      </c>
      <c r="N90" s="14">
        <v>327.60000000000002</v>
      </c>
      <c r="O90" s="15">
        <v>14</v>
      </c>
    </row>
    <row r="91" spans="1:15" ht="42" x14ac:dyDescent="0.3">
      <c r="A91" s="4">
        <v>78</v>
      </c>
      <c r="B91" s="16" t="s">
        <v>158</v>
      </c>
      <c r="C91" s="16" t="s">
        <v>190</v>
      </c>
      <c r="D91" s="4">
        <v>1960</v>
      </c>
      <c r="E91" s="16" t="s">
        <v>160</v>
      </c>
      <c r="F91" s="16" t="s">
        <v>191</v>
      </c>
      <c r="G91" s="17">
        <v>42488</v>
      </c>
      <c r="H91" s="16">
        <v>3528</v>
      </c>
      <c r="I91" s="17">
        <v>42488</v>
      </c>
      <c r="J91" s="16" t="s">
        <v>192</v>
      </c>
      <c r="K91" s="17">
        <v>42642</v>
      </c>
      <c r="L91" s="14">
        <v>467.1</v>
      </c>
      <c r="M91" s="15">
        <v>30</v>
      </c>
      <c r="N91" s="14">
        <v>467.1</v>
      </c>
      <c r="O91" s="15">
        <v>30</v>
      </c>
    </row>
    <row r="92" spans="1:15" ht="63" x14ac:dyDescent="0.3">
      <c r="A92" s="4">
        <v>79</v>
      </c>
      <c r="B92" s="16" t="s">
        <v>158</v>
      </c>
      <c r="C92" s="16" t="s">
        <v>193</v>
      </c>
      <c r="D92" s="4">
        <v>1960</v>
      </c>
      <c r="E92" s="16" t="s">
        <v>194</v>
      </c>
      <c r="F92" s="16" t="s">
        <v>195</v>
      </c>
      <c r="G92" s="17">
        <v>42656</v>
      </c>
      <c r="H92" s="16">
        <v>3771</v>
      </c>
      <c r="I92" s="17">
        <v>42656</v>
      </c>
      <c r="J92" s="16" t="s">
        <v>196</v>
      </c>
      <c r="K92" s="17">
        <v>42690</v>
      </c>
      <c r="L92" s="14">
        <v>544.70000000000005</v>
      </c>
      <c r="M92" s="15">
        <v>24</v>
      </c>
      <c r="N92" s="14">
        <v>544.70000000000005</v>
      </c>
      <c r="O92" s="15">
        <v>24</v>
      </c>
    </row>
    <row r="93" spans="1:15" ht="63" x14ac:dyDescent="0.3">
      <c r="A93" s="4">
        <v>80</v>
      </c>
      <c r="B93" s="16" t="s">
        <v>158</v>
      </c>
      <c r="C93" s="16" t="s">
        <v>197</v>
      </c>
      <c r="D93" s="4">
        <v>1963</v>
      </c>
      <c r="E93" s="16" t="s">
        <v>194</v>
      </c>
      <c r="F93" s="16" t="s">
        <v>198</v>
      </c>
      <c r="G93" s="17">
        <v>42670</v>
      </c>
      <c r="H93" s="16">
        <v>3797</v>
      </c>
      <c r="I93" s="17">
        <v>42670</v>
      </c>
      <c r="J93" s="16" t="s">
        <v>199</v>
      </c>
      <c r="K93" s="17">
        <v>42699</v>
      </c>
      <c r="L93" s="14">
        <v>121.3</v>
      </c>
      <c r="M93" s="15">
        <v>10</v>
      </c>
      <c r="N93" s="14">
        <v>121.3</v>
      </c>
      <c r="O93" s="15">
        <v>10</v>
      </c>
    </row>
    <row r="94" spans="1:15" ht="42" x14ac:dyDescent="0.3">
      <c r="A94" s="4">
        <v>81</v>
      </c>
      <c r="B94" s="16" t="s">
        <v>158</v>
      </c>
      <c r="C94" s="16" t="s">
        <v>200</v>
      </c>
      <c r="D94" s="4">
        <v>1957</v>
      </c>
      <c r="E94" s="16" t="s">
        <v>160</v>
      </c>
      <c r="F94" s="16" t="s">
        <v>201</v>
      </c>
      <c r="G94" s="17">
        <v>42530</v>
      </c>
      <c r="H94" s="16">
        <v>3582</v>
      </c>
      <c r="I94" s="17">
        <v>42530</v>
      </c>
      <c r="J94" s="16" t="s">
        <v>202</v>
      </c>
      <c r="K94" s="17">
        <v>42545</v>
      </c>
      <c r="L94" s="14">
        <v>605.5</v>
      </c>
      <c r="M94" s="15">
        <v>30</v>
      </c>
      <c r="N94" s="14">
        <v>605.5</v>
      </c>
      <c r="O94" s="15">
        <v>30</v>
      </c>
    </row>
    <row r="95" spans="1:15" ht="20.25" customHeight="1" x14ac:dyDescent="0.3">
      <c r="A95" s="35" t="s">
        <v>203</v>
      </c>
      <c r="B95" s="36"/>
      <c r="C95" s="36"/>
      <c r="D95" s="36"/>
      <c r="E95" s="36"/>
      <c r="F95" s="36"/>
      <c r="G95" s="36"/>
      <c r="H95" s="36"/>
      <c r="I95" s="36"/>
      <c r="J95" s="36"/>
      <c r="K95" s="37"/>
      <c r="L95" s="13">
        <f>SUM(L96:L104)</f>
        <v>891.38</v>
      </c>
      <c r="M95" s="12">
        <f>SUM(M96:M104)</f>
        <v>28</v>
      </c>
      <c r="N95" s="13">
        <f>SUM(N96:N104)</f>
        <v>891.38</v>
      </c>
      <c r="O95" s="12">
        <f>SUM(O96:O104)</f>
        <v>28</v>
      </c>
    </row>
    <row r="96" spans="1:15" ht="84" x14ac:dyDescent="0.3">
      <c r="A96" s="4">
        <v>82</v>
      </c>
      <c r="B96" s="16" t="s">
        <v>204</v>
      </c>
      <c r="C96" s="16" t="s">
        <v>205</v>
      </c>
      <c r="D96" s="4">
        <v>1963</v>
      </c>
      <c r="E96" s="16" t="s">
        <v>206</v>
      </c>
      <c r="F96" s="16" t="s">
        <v>207</v>
      </c>
      <c r="G96" s="17">
        <v>40946</v>
      </c>
      <c r="H96" s="16">
        <v>7</v>
      </c>
      <c r="I96" s="17">
        <v>40946</v>
      </c>
      <c r="J96" s="16">
        <v>1</v>
      </c>
      <c r="K96" s="17">
        <v>40947</v>
      </c>
      <c r="L96" s="14">
        <v>31.7</v>
      </c>
      <c r="M96" s="15">
        <v>2</v>
      </c>
      <c r="N96" s="14">
        <v>31.7</v>
      </c>
      <c r="O96" s="15">
        <v>2</v>
      </c>
    </row>
    <row r="97" spans="1:15" ht="84" x14ac:dyDescent="0.3">
      <c r="A97" s="4">
        <v>83</v>
      </c>
      <c r="B97" s="16" t="s">
        <v>204</v>
      </c>
      <c r="C97" s="16" t="s">
        <v>208</v>
      </c>
      <c r="D97" s="4">
        <v>1970</v>
      </c>
      <c r="E97" s="16" t="s">
        <v>209</v>
      </c>
      <c r="F97" s="16" t="s">
        <v>210</v>
      </c>
      <c r="G97" s="17">
        <v>40946</v>
      </c>
      <c r="H97" s="16">
        <v>9</v>
      </c>
      <c r="I97" s="17">
        <v>40946</v>
      </c>
      <c r="J97" s="16">
        <v>1</v>
      </c>
      <c r="K97" s="17">
        <v>40947</v>
      </c>
      <c r="L97" s="14">
        <v>24.8</v>
      </c>
      <c r="M97" s="15">
        <v>1</v>
      </c>
      <c r="N97" s="14">
        <v>24.8</v>
      </c>
      <c r="O97" s="15">
        <v>1</v>
      </c>
    </row>
    <row r="98" spans="1:15" ht="84" x14ac:dyDescent="0.3">
      <c r="A98" s="4">
        <v>84</v>
      </c>
      <c r="B98" s="16" t="s">
        <v>211</v>
      </c>
      <c r="C98" s="16" t="s">
        <v>212</v>
      </c>
      <c r="D98" s="4">
        <v>1963</v>
      </c>
      <c r="E98" s="16" t="s">
        <v>213</v>
      </c>
      <c r="F98" s="16" t="s">
        <v>214</v>
      </c>
      <c r="G98" s="17">
        <v>41950</v>
      </c>
      <c r="H98" s="16" t="s">
        <v>215</v>
      </c>
      <c r="I98" s="17">
        <v>42247</v>
      </c>
      <c r="J98" s="16">
        <v>99</v>
      </c>
      <c r="K98" s="17">
        <v>42486</v>
      </c>
      <c r="L98" s="14">
        <v>30.8</v>
      </c>
      <c r="M98" s="15">
        <v>1</v>
      </c>
      <c r="N98" s="14">
        <v>30.8</v>
      </c>
      <c r="O98" s="15">
        <v>1</v>
      </c>
    </row>
    <row r="99" spans="1:15" ht="84" x14ac:dyDescent="0.3">
      <c r="A99" s="4">
        <v>85</v>
      </c>
      <c r="B99" s="16" t="s">
        <v>211</v>
      </c>
      <c r="C99" s="16" t="s">
        <v>216</v>
      </c>
      <c r="D99" s="4">
        <v>1969</v>
      </c>
      <c r="E99" s="16" t="s">
        <v>213</v>
      </c>
      <c r="F99" s="16" t="s">
        <v>217</v>
      </c>
      <c r="G99" s="17">
        <v>41123</v>
      </c>
      <c r="H99" s="16">
        <v>14</v>
      </c>
      <c r="I99" s="17">
        <v>41123</v>
      </c>
      <c r="J99" s="16" t="s">
        <v>132</v>
      </c>
      <c r="K99" s="17">
        <v>41298</v>
      </c>
      <c r="L99" s="14">
        <v>204.1</v>
      </c>
      <c r="M99" s="15">
        <v>5</v>
      </c>
      <c r="N99" s="14">
        <v>204.1</v>
      </c>
      <c r="O99" s="15">
        <v>5</v>
      </c>
    </row>
    <row r="100" spans="1:15" ht="84" x14ac:dyDescent="0.3">
      <c r="A100" s="4">
        <v>86</v>
      </c>
      <c r="B100" s="16" t="s">
        <v>211</v>
      </c>
      <c r="C100" s="16" t="s">
        <v>218</v>
      </c>
      <c r="D100" s="4">
        <v>1972</v>
      </c>
      <c r="E100" s="16" t="s">
        <v>213</v>
      </c>
      <c r="F100" s="16" t="s">
        <v>219</v>
      </c>
      <c r="G100" s="17">
        <v>41593</v>
      </c>
      <c r="H100" s="16" t="s">
        <v>220</v>
      </c>
      <c r="I100" s="17">
        <v>41593</v>
      </c>
      <c r="J100" s="16">
        <v>341</v>
      </c>
      <c r="K100" s="17">
        <v>41638</v>
      </c>
      <c r="L100" s="14">
        <v>242.78</v>
      </c>
      <c r="M100" s="15">
        <v>7</v>
      </c>
      <c r="N100" s="14">
        <v>242.78</v>
      </c>
      <c r="O100" s="15">
        <v>7</v>
      </c>
    </row>
    <row r="101" spans="1:15" ht="84" x14ac:dyDescent="0.3">
      <c r="A101" s="4">
        <v>87</v>
      </c>
      <c r="B101" s="16" t="s">
        <v>211</v>
      </c>
      <c r="C101" s="16" t="s">
        <v>221</v>
      </c>
      <c r="D101" s="4">
        <v>1971</v>
      </c>
      <c r="E101" s="16" t="s">
        <v>213</v>
      </c>
      <c r="F101" s="16" t="s">
        <v>222</v>
      </c>
      <c r="G101" s="17">
        <v>41950</v>
      </c>
      <c r="H101" s="16" t="s">
        <v>35</v>
      </c>
      <c r="I101" s="17">
        <v>42247</v>
      </c>
      <c r="J101" s="16">
        <v>100</v>
      </c>
      <c r="K101" s="17">
        <v>42486</v>
      </c>
      <c r="L101" s="14">
        <v>24.1</v>
      </c>
      <c r="M101" s="15">
        <v>1</v>
      </c>
      <c r="N101" s="14">
        <v>24.1</v>
      </c>
      <c r="O101" s="15">
        <v>1</v>
      </c>
    </row>
    <row r="102" spans="1:15" ht="84" x14ac:dyDescent="0.3">
      <c r="A102" s="4">
        <v>88</v>
      </c>
      <c r="B102" s="16" t="s">
        <v>211</v>
      </c>
      <c r="C102" s="16" t="s">
        <v>223</v>
      </c>
      <c r="D102" s="4">
        <v>1967</v>
      </c>
      <c r="E102" s="16" t="s">
        <v>213</v>
      </c>
      <c r="F102" s="16" t="s">
        <v>224</v>
      </c>
      <c r="G102" s="17">
        <v>41950</v>
      </c>
      <c r="H102" s="16">
        <v>11</v>
      </c>
      <c r="I102" s="17">
        <v>41123</v>
      </c>
      <c r="J102" s="16" t="s">
        <v>132</v>
      </c>
      <c r="K102" s="17">
        <v>41298</v>
      </c>
      <c r="L102" s="14">
        <v>164.2</v>
      </c>
      <c r="M102" s="15">
        <v>8</v>
      </c>
      <c r="N102" s="14">
        <v>164.2</v>
      </c>
      <c r="O102" s="15">
        <v>8</v>
      </c>
    </row>
    <row r="103" spans="1:15" ht="84" x14ac:dyDescent="0.3">
      <c r="A103" s="4">
        <v>89</v>
      </c>
      <c r="B103" s="16" t="s">
        <v>211</v>
      </c>
      <c r="C103" s="16" t="s">
        <v>225</v>
      </c>
      <c r="D103" s="4">
        <v>1977</v>
      </c>
      <c r="E103" s="16" t="s">
        <v>213</v>
      </c>
      <c r="F103" s="16" t="s">
        <v>226</v>
      </c>
      <c r="G103" s="17">
        <v>41123</v>
      </c>
      <c r="H103" s="16">
        <v>1</v>
      </c>
      <c r="I103" s="17">
        <v>41123</v>
      </c>
      <c r="J103" s="16">
        <v>102</v>
      </c>
      <c r="K103" s="17">
        <v>42486</v>
      </c>
      <c r="L103" s="14">
        <v>51.7</v>
      </c>
      <c r="M103" s="15">
        <v>2</v>
      </c>
      <c r="N103" s="14">
        <v>51.7</v>
      </c>
      <c r="O103" s="15">
        <v>2</v>
      </c>
    </row>
    <row r="104" spans="1:15" ht="84" x14ac:dyDescent="0.3">
      <c r="A104" s="4">
        <v>90</v>
      </c>
      <c r="B104" s="16" t="s">
        <v>211</v>
      </c>
      <c r="C104" s="16" t="s">
        <v>227</v>
      </c>
      <c r="D104" s="4">
        <v>1977</v>
      </c>
      <c r="E104" s="16" t="s">
        <v>213</v>
      </c>
      <c r="F104" s="16" t="s">
        <v>228</v>
      </c>
      <c r="G104" s="17">
        <v>41593</v>
      </c>
      <c r="H104" s="16" t="s">
        <v>229</v>
      </c>
      <c r="I104" s="17">
        <v>41593</v>
      </c>
      <c r="J104" s="16">
        <v>341</v>
      </c>
      <c r="K104" s="17">
        <v>41638</v>
      </c>
      <c r="L104" s="14">
        <v>117.2</v>
      </c>
      <c r="M104" s="15">
        <v>1</v>
      </c>
      <c r="N104" s="14">
        <v>117.2</v>
      </c>
      <c r="O104" s="15">
        <v>1</v>
      </c>
    </row>
    <row r="105" spans="1:15" ht="20.25" customHeight="1" x14ac:dyDescent="0.3">
      <c r="A105" s="35" t="s">
        <v>230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7"/>
      <c r="L105" s="13">
        <f>SUM(L106:L112)</f>
        <v>1065.3</v>
      </c>
      <c r="M105" s="12">
        <f>SUM(M106:M112)</f>
        <v>51</v>
      </c>
      <c r="N105" s="13">
        <f>SUM(N106:N112)</f>
        <v>1065.3</v>
      </c>
      <c r="O105" s="12">
        <f>SUM(O106:O112)</f>
        <v>51</v>
      </c>
    </row>
    <row r="106" spans="1:15" ht="105" x14ac:dyDescent="0.3">
      <c r="A106" s="4">
        <v>91</v>
      </c>
      <c r="B106" s="16" t="s">
        <v>231</v>
      </c>
      <c r="C106" s="16" t="s">
        <v>232</v>
      </c>
      <c r="D106" s="4">
        <v>1967</v>
      </c>
      <c r="E106" s="16" t="s">
        <v>233</v>
      </c>
      <c r="F106" s="16">
        <v>5</v>
      </c>
      <c r="G106" s="17">
        <v>42425</v>
      </c>
      <c r="H106" s="16">
        <v>5</v>
      </c>
      <c r="I106" s="17">
        <v>42425</v>
      </c>
      <c r="J106" s="16">
        <v>18</v>
      </c>
      <c r="K106" s="17">
        <v>42429</v>
      </c>
      <c r="L106" s="14">
        <v>121.6</v>
      </c>
      <c r="M106" s="15">
        <v>4</v>
      </c>
      <c r="N106" s="14">
        <v>121.6</v>
      </c>
      <c r="O106" s="15">
        <v>4</v>
      </c>
    </row>
    <row r="107" spans="1:15" ht="105" x14ac:dyDescent="0.3">
      <c r="A107" s="4">
        <v>92</v>
      </c>
      <c r="B107" s="16" t="s">
        <v>231</v>
      </c>
      <c r="C107" s="16" t="s">
        <v>234</v>
      </c>
      <c r="D107" s="4">
        <v>1960</v>
      </c>
      <c r="E107" s="16" t="s">
        <v>233</v>
      </c>
      <c r="F107" s="16">
        <v>3</v>
      </c>
      <c r="G107" s="17">
        <v>42425</v>
      </c>
      <c r="H107" s="16">
        <v>3</v>
      </c>
      <c r="I107" s="17">
        <v>42425</v>
      </c>
      <c r="J107" s="16">
        <v>16</v>
      </c>
      <c r="K107" s="17">
        <v>42429</v>
      </c>
      <c r="L107" s="14">
        <v>61.2</v>
      </c>
      <c r="M107" s="15">
        <v>2</v>
      </c>
      <c r="N107" s="14">
        <v>61.2</v>
      </c>
      <c r="O107" s="15">
        <v>2</v>
      </c>
    </row>
    <row r="108" spans="1:15" ht="105" x14ac:dyDescent="0.3">
      <c r="A108" s="4">
        <v>93</v>
      </c>
      <c r="B108" s="16" t="s">
        <v>231</v>
      </c>
      <c r="C108" s="16" t="s">
        <v>235</v>
      </c>
      <c r="D108" s="4">
        <v>1960</v>
      </c>
      <c r="E108" s="16" t="s">
        <v>233</v>
      </c>
      <c r="F108" s="16">
        <v>1</v>
      </c>
      <c r="G108" s="17">
        <v>42425</v>
      </c>
      <c r="H108" s="16">
        <v>1</v>
      </c>
      <c r="I108" s="17">
        <v>42425</v>
      </c>
      <c r="J108" s="16" t="s">
        <v>236</v>
      </c>
      <c r="K108" s="17">
        <v>42429</v>
      </c>
      <c r="L108" s="14">
        <v>82.2</v>
      </c>
      <c r="M108" s="15">
        <v>2</v>
      </c>
      <c r="N108" s="14">
        <v>82.2</v>
      </c>
      <c r="O108" s="15">
        <v>2</v>
      </c>
    </row>
    <row r="109" spans="1:15" ht="105" x14ac:dyDescent="0.3">
      <c r="A109" s="4">
        <v>94</v>
      </c>
      <c r="B109" s="16" t="s">
        <v>231</v>
      </c>
      <c r="C109" s="16" t="s">
        <v>237</v>
      </c>
      <c r="D109" s="4">
        <v>1960</v>
      </c>
      <c r="E109" s="16" t="s">
        <v>233</v>
      </c>
      <c r="F109" s="16">
        <v>2</v>
      </c>
      <c r="G109" s="17">
        <v>42425</v>
      </c>
      <c r="H109" s="16">
        <v>2</v>
      </c>
      <c r="I109" s="17">
        <v>42425</v>
      </c>
      <c r="J109" s="16">
        <v>15</v>
      </c>
      <c r="K109" s="17">
        <v>42429</v>
      </c>
      <c r="L109" s="14">
        <v>79.900000000000006</v>
      </c>
      <c r="M109" s="15">
        <v>4</v>
      </c>
      <c r="N109" s="14">
        <v>79.900000000000006</v>
      </c>
      <c r="O109" s="15">
        <v>4</v>
      </c>
    </row>
    <row r="110" spans="1:15" ht="105" x14ac:dyDescent="0.3">
      <c r="A110" s="4">
        <v>95</v>
      </c>
      <c r="B110" s="16" t="s">
        <v>231</v>
      </c>
      <c r="C110" s="16" t="s">
        <v>238</v>
      </c>
      <c r="D110" s="4">
        <v>1960</v>
      </c>
      <c r="E110" s="16" t="s">
        <v>233</v>
      </c>
      <c r="F110" s="16">
        <v>4</v>
      </c>
      <c r="G110" s="17">
        <v>42425</v>
      </c>
      <c r="H110" s="16">
        <v>4</v>
      </c>
      <c r="I110" s="17">
        <v>42425</v>
      </c>
      <c r="J110" s="16">
        <v>17</v>
      </c>
      <c r="K110" s="17">
        <v>42429</v>
      </c>
      <c r="L110" s="14">
        <v>79.900000000000006</v>
      </c>
      <c r="M110" s="15">
        <v>4</v>
      </c>
      <c r="N110" s="14">
        <v>79.900000000000006</v>
      </c>
      <c r="O110" s="15">
        <v>4</v>
      </c>
    </row>
    <row r="111" spans="1:15" ht="105" x14ac:dyDescent="0.3">
      <c r="A111" s="4">
        <v>96</v>
      </c>
      <c r="B111" s="16" t="s">
        <v>231</v>
      </c>
      <c r="C111" s="16" t="s">
        <v>239</v>
      </c>
      <c r="D111" s="4">
        <v>1971</v>
      </c>
      <c r="E111" s="16" t="s">
        <v>233</v>
      </c>
      <c r="F111" s="16">
        <v>6</v>
      </c>
      <c r="G111" s="17">
        <v>42425</v>
      </c>
      <c r="H111" s="16">
        <v>6</v>
      </c>
      <c r="I111" s="17">
        <v>42425</v>
      </c>
      <c r="J111" s="16">
        <v>19</v>
      </c>
      <c r="K111" s="17">
        <v>42429</v>
      </c>
      <c r="L111" s="14">
        <v>225.4</v>
      </c>
      <c r="M111" s="15">
        <v>9</v>
      </c>
      <c r="N111" s="14">
        <v>225.4</v>
      </c>
      <c r="O111" s="15">
        <v>9</v>
      </c>
    </row>
    <row r="112" spans="1:15" ht="63" x14ac:dyDescent="0.3">
      <c r="A112" s="4">
        <v>97</v>
      </c>
      <c r="B112" s="16" t="s">
        <v>231</v>
      </c>
      <c r="C112" s="16" t="s">
        <v>240</v>
      </c>
      <c r="D112" s="4">
        <v>1975</v>
      </c>
      <c r="E112" s="16" t="s">
        <v>241</v>
      </c>
      <c r="F112" s="16">
        <v>1</v>
      </c>
      <c r="G112" s="17">
        <v>39785</v>
      </c>
      <c r="H112" s="16">
        <v>1</v>
      </c>
      <c r="I112" s="17">
        <v>39785</v>
      </c>
      <c r="J112" s="16" t="s">
        <v>242</v>
      </c>
      <c r="K112" s="17">
        <v>41942</v>
      </c>
      <c r="L112" s="14">
        <v>415.1</v>
      </c>
      <c r="M112" s="15">
        <v>26</v>
      </c>
      <c r="N112" s="14">
        <v>415.1</v>
      </c>
      <c r="O112" s="15">
        <v>26</v>
      </c>
    </row>
    <row r="113" spans="1:15" ht="20.25" customHeight="1" x14ac:dyDescent="0.3">
      <c r="A113" s="35" t="s">
        <v>243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7"/>
      <c r="L113" s="13">
        <f>SUM(L114:L124)</f>
        <v>4024.4</v>
      </c>
      <c r="M113" s="12">
        <f>SUM(M114:M124)</f>
        <v>183</v>
      </c>
      <c r="N113" s="13">
        <f>SUM(N114:N124)</f>
        <v>4024.4</v>
      </c>
      <c r="O113" s="12">
        <f>SUM(O114:O124)</f>
        <v>183</v>
      </c>
    </row>
    <row r="114" spans="1:15" ht="42" x14ac:dyDescent="0.3">
      <c r="A114" s="4">
        <v>98</v>
      </c>
      <c r="B114" s="16" t="s">
        <v>244</v>
      </c>
      <c r="C114" s="16" t="s">
        <v>245</v>
      </c>
      <c r="D114" s="4">
        <v>1978</v>
      </c>
      <c r="E114" s="16" t="s">
        <v>246</v>
      </c>
      <c r="F114" s="16" t="s">
        <v>247</v>
      </c>
      <c r="G114" s="17">
        <v>41717</v>
      </c>
      <c r="H114" s="16">
        <v>4</v>
      </c>
      <c r="I114" s="17">
        <v>41751</v>
      </c>
      <c r="J114" s="16">
        <v>82</v>
      </c>
      <c r="K114" s="17">
        <v>41772</v>
      </c>
      <c r="L114" s="14">
        <v>508.2</v>
      </c>
      <c r="M114" s="15">
        <v>23</v>
      </c>
      <c r="N114" s="14">
        <v>508.2</v>
      </c>
      <c r="O114" s="15">
        <v>23</v>
      </c>
    </row>
    <row r="115" spans="1:15" ht="42" x14ac:dyDescent="0.3">
      <c r="A115" s="4">
        <v>99</v>
      </c>
      <c r="B115" s="16" t="s">
        <v>244</v>
      </c>
      <c r="C115" s="16" t="s">
        <v>248</v>
      </c>
      <c r="D115" s="4">
        <v>1960</v>
      </c>
      <c r="E115" s="16" t="s">
        <v>249</v>
      </c>
      <c r="F115" s="16" t="s">
        <v>250</v>
      </c>
      <c r="G115" s="17">
        <v>41717</v>
      </c>
      <c r="H115" s="16">
        <v>6</v>
      </c>
      <c r="I115" s="17">
        <v>41751</v>
      </c>
      <c r="J115" s="16">
        <v>82</v>
      </c>
      <c r="K115" s="17">
        <v>41772</v>
      </c>
      <c r="L115" s="14">
        <v>202.4</v>
      </c>
      <c r="M115" s="15">
        <v>13</v>
      </c>
      <c r="N115" s="14">
        <v>202.4</v>
      </c>
      <c r="O115" s="15">
        <v>13</v>
      </c>
    </row>
    <row r="116" spans="1:15" ht="42" x14ac:dyDescent="0.3">
      <c r="A116" s="4">
        <v>100</v>
      </c>
      <c r="B116" s="16" t="s">
        <v>244</v>
      </c>
      <c r="C116" s="16" t="s">
        <v>251</v>
      </c>
      <c r="D116" s="4">
        <v>1978</v>
      </c>
      <c r="E116" s="16" t="s">
        <v>246</v>
      </c>
      <c r="F116" s="16" t="s">
        <v>252</v>
      </c>
      <c r="G116" s="17">
        <v>41717</v>
      </c>
      <c r="H116" s="16">
        <v>1</v>
      </c>
      <c r="I116" s="17">
        <v>41751</v>
      </c>
      <c r="J116" s="16">
        <v>82</v>
      </c>
      <c r="K116" s="17">
        <v>41772</v>
      </c>
      <c r="L116" s="14">
        <v>467.7</v>
      </c>
      <c r="M116" s="15">
        <v>20</v>
      </c>
      <c r="N116" s="14">
        <v>467.7</v>
      </c>
      <c r="O116" s="15">
        <v>20</v>
      </c>
    </row>
    <row r="117" spans="1:15" ht="42" x14ac:dyDescent="0.3">
      <c r="A117" s="4">
        <v>101</v>
      </c>
      <c r="B117" s="16" t="s">
        <v>244</v>
      </c>
      <c r="C117" s="16" t="s">
        <v>253</v>
      </c>
      <c r="D117" s="4">
        <v>1966</v>
      </c>
      <c r="E117" s="16" t="s">
        <v>254</v>
      </c>
      <c r="F117" s="16" t="s">
        <v>255</v>
      </c>
      <c r="G117" s="17">
        <v>42632</v>
      </c>
      <c r="H117" s="16">
        <v>1</v>
      </c>
      <c r="I117" s="17">
        <v>42725</v>
      </c>
      <c r="J117" s="16" t="s">
        <v>256</v>
      </c>
      <c r="K117" s="17">
        <v>42727</v>
      </c>
      <c r="L117" s="14">
        <v>525</v>
      </c>
      <c r="M117" s="15">
        <v>21</v>
      </c>
      <c r="N117" s="14">
        <v>525</v>
      </c>
      <c r="O117" s="15">
        <v>21</v>
      </c>
    </row>
    <row r="118" spans="1:15" ht="42" x14ac:dyDescent="0.3">
      <c r="A118" s="4">
        <v>102</v>
      </c>
      <c r="B118" s="16" t="s">
        <v>244</v>
      </c>
      <c r="C118" s="16" t="s">
        <v>257</v>
      </c>
      <c r="D118" s="4">
        <v>1974</v>
      </c>
      <c r="E118" s="16" t="s">
        <v>246</v>
      </c>
      <c r="F118" s="16" t="s">
        <v>258</v>
      </c>
      <c r="G118" s="17">
        <v>41717</v>
      </c>
      <c r="H118" s="16">
        <v>2</v>
      </c>
      <c r="I118" s="17">
        <v>41751</v>
      </c>
      <c r="J118" s="16">
        <v>82</v>
      </c>
      <c r="K118" s="17">
        <v>41772</v>
      </c>
      <c r="L118" s="14">
        <v>187.5</v>
      </c>
      <c r="M118" s="15">
        <v>11</v>
      </c>
      <c r="N118" s="14">
        <v>187.5</v>
      </c>
      <c r="O118" s="15">
        <v>11</v>
      </c>
    </row>
    <row r="119" spans="1:15" ht="42" x14ac:dyDescent="0.3">
      <c r="A119" s="4">
        <v>103</v>
      </c>
      <c r="B119" s="16" t="s">
        <v>244</v>
      </c>
      <c r="C119" s="16" t="s">
        <v>259</v>
      </c>
      <c r="D119" s="4">
        <v>1969</v>
      </c>
      <c r="E119" s="16" t="s">
        <v>260</v>
      </c>
      <c r="F119" s="16">
        <v>1</v>
      </c>
      <c r="G119" s="17">
        <v>41102</v>
      </c>
      <c r="H119" s="16">
        <v>1</v>
      </c>
      <c r="I119" s="17">
        <v>41102</v>
      </c>
      <c r="J119" s="16">
        <v>45</v>
      </c>
      <c r="K119" s="17">
        <v>41353</v>
      </c>
      <c r="L119" s="14">
        <v>40.1</v>
      </c>
      <c r="M119" s="15">
        <v>3</v>
      </c>
      <c r="N119" s="14">
        <v>40.1</v>
      </c>
      <c r="O119" s="15">
        <v>3</v>
      </c>
    </row>
    <row r="120" spans="1:15" ht="42" x14ac:dyDescent="0.3">
      <c r="A120" s="4">
        <v>104</v>
      </c>
      <c r="B120" s="16" t="s">
        <v>244</v>
      </c>
      <c r="C120" s="16" t="s">
        <v>261</v>
      </c>
      <c r="D120" s="4">
        <v>1974</v>
      </c>
      <c r="E120" s="16" t="s">
        <v>254</v>
      </c>
      <c r="F120" s="16" t="s">
        <v>262</v>
      </c>
      <c r="G120" s="17">
        <v>42632</v>
      </c>
      <c r="H120" s="16">
        <v>2</v>
      </c>
      <c r="I120" s="17">
        <v>42725</v>
      </c>
      <c r="J120" s="16" t="s">
        <v>256</v>
      </c>
      <c r="K120" s="17">
        <v>42727</v>
      </c>
      <c r="L120" s="14">
        <v>375.6</v>
      </c>
      <c r="M120" s="15">
        <v>22</v>
      </c>
      <c r="N120" s="14">
        <v>375.6</v>
      </c>
      <c r="O120" s="15">
        <v>22</v>
      </c>
    </row>
    <row r="121" spans="1:15" ht="42" x14ac:dyDescent="0.3">
      <c r="A121" s="4">
        <v>105</v>
      </c>
      <c r="B121" s="16" t="s">
        <v>244</v>
      </c>
      <c r="C121" s="16" t="s">
        <v>263</v>
      </c>
      <c r="D121" s="4">
        <v>1983</v>
      </c>
      <c r="E121" s="16" t="s">
        <v>254</v>
      </c>
      <c r="F121" s="16" t="s">
        <v>264</v>
      </c>
      <c r="G121" s="17">
        <v>42632</v>
      </c>
      <c r="H121" s="16">
        <v>3</v>
      </c>
      <c r="I121" s="17">
        <v>42725</v>
      </c>
      <c r="J121" s="16" t="s">
        <v>256</v>
      </c>
      <c r="K121" s="17">
        <v>42727</v>
      </c>
      <c r="L121" s="14">
        <v>361</v>
      </c>
      <c r="M121" s="15">
        <v>16</v>
      </c>
      <c r="N121" s="14">
        <v>361</v>
      </c>
      <c r="O121" s="15">
        <v>16</v>
      </c>
    </row>
    <row r="122" spans="1:15" ht="42" x14ac:dyDescent="0.3">
      <c r="A122" s="4">
        <v>106</v>
      </c>
      <c r="B122" s="16" t="s">
        <v>244</v>
      </c>
      <c r="C122" s="16" t="s">
        <v>265</v>
      </c>
      <c r="D122" s="4">
        <v>1972</v>
      </c>
      <c r="E122" s="16" t="s">
        <v>246</v>
      </c>
      <c r="F122" s="16" t="s">
        <v>266</v>
      </c>
      <c r="G122" s="17">
        <v>41717</v>
      </c>
      <c r="H122" s="16">
        <v>7</v>
      </c>
      <c r="I122" s="17">
        <v>41751</v>
      </c>
      <c r="J122" s="16">
        <v>82</v>
      </c>
      <c r="K122" s="17">
        <v>41772</v>
      </c>
      <c r="L122" s="14">
        <v>439.3</v>
      </c>
      <c r="M122" s="15">
        <v>22</v>
      </c>
      <c r="N122" s="14">
        <v>439.3</v>
      </c>
      <c r="O122" s="15">
        <v>22</v>
      </c>
    </row>
    <row r="123" spans="1:15" ht="42" x14ac:dyDescent="0.3">
      <c r="A123" s="4">
        <v>107</v>
      </c>
      <c r="B123" s="16" t="s">
        <v>244</v>
      </c>
      <c r="C123" s="16" t="s">
        <v>267</v>
      </c>
      <c r="D123" s="4">
        <v>1950</v>
      </c>
      <c r="E123" s="16" t="s">
        <v>246</v>
      </c>
      <c r="F123" s="16" t="s">
        <v>268</v>
      </c>
      <c r="G123" s="17">
        <v>41717</v>
      </c>
      <c r="H123" s="16">
        <v>3</v>
      </c>
      <c r="I123" s="17">
        <v>41751</v>
      </c>
      <c r="J123" s="16">
        <v>82</v>
      </c>
      <c r="K123" s="17">
        <v>41772</v>
      </c>
      <c r="L123" s="14">
        <v>193</v>
      </c>
      <c r="M123" s="15">
        <v>5</v>
      </c>
      <c r="N123" s="14">
        <v>193</v>
      </c>
      <c r="O123" s="15">
        <v>5</v>
      </c>
    </row>
    <row r="124" spans="1:15" ht="42" x14ac:dyDescent="0.3">
      <c r="A124" s="4">
        <v>108</v>
      </c>
      <c r="B124" s="16" t="s">
        <v>244</v>
      </c>
      <c r="C124" s="16" t="s">
        <v>269</v>
      </c>
      <c r="D124" s="4">
        <v>1981</v>
      </c>
      <c r="E124" s="16" t="s">
        <v>254</v>
      </c>
      <c r="F124" s="16" t="s">
        <v>270</v>
      </c>
      <c r="G124" s="17">
        <v>42632</v>
      </c>
      <c r="H124" s="16">
        <v>4</v>
      </c>
      <c r="I124" s="17">
        <v>42725</v>
      </c>
      <c r="J124" s="16">
        <v>288</v>
      </c>
      <c r="K124" s="17">
        <v>42727</v>
      </c>
      <c r="L124" s="14">
        <v>724.6</v>
      </c>
      <c r="M124" s="15">
        <v>27</v>
      </c>
      <c r="N124" s="14">
        <v>724.6</v>
      </c>
      <c r="O124" s="15">
        <v>27</v>
      </c>
    </row>
    <row r="125" spans="1:15" ht="23.25" customHeight="1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30" customHeight="1" x14ac:dyDescent="0.3"/>
    <row r="127" spans="1:15" s="41" customFormat="1" ht="81.599999999999994" customHeight="1" x14ac:dyDescent="0.65">
      <c r="A127" s="38"/>
      <c r="B127" s="39" t="s">
        <v>274</v>
      </c>
      <c r="C127" s="39"/>
      <c r="D127" s="39"/>
      <c r="E127" s="39"/>
      <c r="F127" s="39"/>
      <c r="G127" s="39"/>
      <c r="H127" s="40"/>
      <c r="I127" s="42" t="s">
        <v>271</v>
      </c>
      <c r="J127" s="39" t="s">
        <v>275</v>
      </c>
      <c r="K127" s="39"/>
      <c r="L127" s="38"/>
      <c r="M127" s="38"/>
      <c r="N127" s="38"/>
      <c r="O127" s="38"/>
    </row>
    <row r="128" spans="1:15" ht="23.25" customHeight="1" x14ac:dyDescent="0.4">
      <c r="A128" s="6"/>
      <c r="B128" s="7"/>
      <c r="C128" s="7"/>
      <c r="D128" s="7"/>
      <c r="E128" s="7"/>
      <c r="F128" s="7"/>
      <c r="G128" s="7"/>
      <c r="H128" s="7"/>
      <c r="I128" s="8" t="s">
        <v>272</v>
      </c>
      <c r="J128" s="9"/>
      <c r="K128" s="6"/>
      <c r="L128" s="6"/>
      <c r="M128" s="6"/>
      <c r="N128" s="6"/>
      <c r="O128" s="6"/>
    </row>
    <row r="129" spans="1:10" ht="23.25" customHeight="1" x14ac:dyDescent="0.4">
      <c r="A129" s="6"/>
      <c r="B129" s="7"/>
      <c r="C129" s="7"/>
      <c r="D129" s="7"/>
      <c r="E129" s="7"/>
      <c r="F129" s="7"/>
      <c r="G129" s="7"/>
      <c r="H129" s="7"/>
      <c r="I129" s="10" t="s">
        <v>273</v>
      </c>
      <c r="J129" s="9"/>
    </row>
  </sheetData>
  <sheetProtection formatCells="0" formatColumns="0" formatRows="0" insertColumns="0" insertRows="0" insertHyperlinks="0" deleteColumns="0" deleteRows="0" sort="0" autoFilter="0" pivotTables="0"/>
  <mergeCells count="24">
    <mergeCell ref="A81:K81"/>
    <mergeCell ref="A95:K95"/>
    <mergeCell ref="A105:K105"/>
    <mergeCell ref="A113:K113"/>
    <mergeCell ref="B127:G127"/>
    <mergeCell ref="J127:K127"/>
    <mergeCell ref="A8:K8"/>
    <mergeCell ref="A9:K9"/>
    <mergeCell ref="A16:K16"/>
    <mergeCell ref="A24:K24"/>
    <mergeCell ref="A55:K55"/>
    <mergeCell ref="A1:O1"/>
    <mergeCell ref="A2:C2"/>
    <mergeCell ref="D2:F2"/>
    <mergeCell ref="A4:A6"/>
    <mergeCell ref="B4:B6"/>
    <mergeCell ref="C4:C6"/>
    <mergeCell ref="D4:D6"/>
    <mergeCell ref="N4:O5"/>
    <mergeCell ref="E4:K4"/>
    <mergeCell ref="E5:G5"/>
    <mergeCell ref="H5:I5"/>
    <mergeCell ref="J5:K5"/>
    <mergeCell ref="L4:M5"/>
  </mergeCells>
  <printOptions horizontalCentered="1"/>
  <pageMargins left="0" right="0" top="0.31496062992126" bottom="0.31496062992126" header="0.51181102362205" footer="0.51181102362205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АЖФ</vt:lpstr>
      <vt:lpstr>'Сведения АЖФ'!Область_печати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Чиндина Виктория Юрьевна</cp:lastModifiedBy>
  <cp:lastPrinted>2019-02-13T22:48:48Z</cp:lastPrinted>
  <dcterms:created xsi:type="dcterms:W3CDTF">2018-12-11T12:55:32Z</dcterms:created>
  <dcterms:modified xsi:type="dcterms:W3CDTF">2019-02-13T23:18:47Z</dcterms:modified>
  <cp:category/>
</cp:coreProperties>
</file>